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102CA64E-C709-4C36-9528-F2C4464400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 iterateDelta="-3.2363318029872255E+29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<sst xmlns="http://schemas.openxmlformats.org/spreadsheetml/2006/main" count="41" uniqueCount="31">
  <si>
    <t>地砖局部损坏修补清单</t>
  </si>
  <si>
    <t xml:space="preserve">建设单位：贵州省机械电子产品质量检验检测院                                                                   </t>
  </si>
  <si>
    <t xml:space="preserve">工程名称：大厅地面及过道部分地砖维修                                                                                           </t>
  </si>
  <si>
    <t>序号</t>
  </si>
  <si>
    <t>分部分项目工程名称</t>
  </si>
  <si>
    <t>单位</t>
  </si>
  <si>
    <t>工程量</t>
  </si>
  <si>
    <t>预算价值（元）</t>
  </si>
  <si>
    <t>备  注</t>
  </si>
  <si>
    <t>单价</t>
  </si>
  <si>
    <t>总值</t>
  </si>
  <si>
    <t>大厅地面</t>
  </si>
  <si>
    <t>地面拆除</t>
  </si>
  <si>
    <t>㎡</t>
  </si>
  <si>
    <t>地面深挖5-10公分垃圾外运</t>
  </si>
  <si>
    <t>地面砼</t>
  </si>
  <si>
    <t>地面c25砂浆混凝土垫层局部加钢筋网片</t>
  </si>
  <si>
    <t>人工铺贴地板砖</t>
  </si>
  <si>
    <t>人工、含水泥、沙子</t>
  </si>
  <si>
    <r>
      <rPr>
        <sz val="12"/>
        <rFont val="宋体"/>
        <family val="3"/>
        <charset val="134"/>
      </rPr>
      <t>800</t>
    </r>
    <r>
      <rPr>
        <sz val="12"/>
        <rFont val="Arial"/>
        <family val="2"/>
      </rPr>
      <t>×</t>
    </r>
    <r>
      <rPr>
        <sz val="12"/>
        <rFont val="宋体"/>
        <family val="3"/>
        <charset val="134"/>
      </rPr>
      <t>800地砖砖</t>
    </r>
  </si>
  <si>
    <t>采购和地面原有瓷砖颜色一致的地砖</t>
  </si>
  <si>
    <t>小计</t>
  </si>
  <si>
    <t>过道地面维修</t>
  </si>
  <si>
    <t>单块地砖累计面积（包含垃圾外运）</t>
  </si>
  <si>
    <t>人工铺贴低砖</t>
  </si>
  <si>
    <r>
      <rPr>
        <sz val="12"/>
        <rFont val="宋体"/>
        <family val="3"/>
        <charset val="134"/>
      </rPr>
      <t>600</t>
    </r>
    <r>
      <rPr>
        <sz val="12"/>
        <rFont val="Arial"/>
        <family val="2"/>
      </rPr>
      <t>×</t>
    </r>
    <r>
      <rPr>
        <sz val="12"/>
        <rFont val="宋体"/>
        <family val="3"/>
        <charset val="134"/>
      </rPr>
      <t>600地砖</t>
    </r>
  </si>
  <si>
    <t>管理费及税</t>
  </si>
  <si>
    <r>
      <rPr>
        <sz val="12"/>
        <rFont val="宋体"/>
        <family val="3"/>
        <charset val="134"/>
      </rPr>
      <t>按10</t>
    </r>
    <r>
      <rPr>
        <sz val="12"/>
        <rFont val="SimSun"/>
        <charset val="134"/>
      </rPr>
      <t>％计</t>
    </r>
  </si>
  <si>
    <t>合计</t>
  </si>
  <si>
    <t>5+9+10</t>
  </si>
  <si>
    <t>1、本项目地砖修补，大厅局部下沉70平方米，其他楼层局部单块或多块瓷砖破裂45平方米。修补方案为原色地砖更换。投标商家必须到现场勘察再报价。报价依据《贵州省省级党政机关办公用房维修改造项目支出预算标准（试行）》进行报价。中标单位施工前必须送瓷砖样品经我方确认后再施工。
2、结算方式按实结算，总量不超清单量。
3、施工工期3天。因房屋为在用状态，正常上班人员较多，施工单位应做好现场安全措施。
3、质量要求100%敲击法检查无空鼓。平整度达国标。
4、保修一年。保修期内有空鼓脱落破裂中标单位负责修复。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</si>
</sst>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0;[Red]0.00"/>
  </numFmts>
  <fonts count="6">
    <font>
      <sz val="12"/>
      <name val="宋体"/>
      <charset val="1"/>
    </font>
    <font>
      <b/>
      <u/>
      <sz val="22"/>
      <name val="宋体"/>
      <family val="3"/>
      <charset val="134"/>
    </font>
    <font>
      <sz val="12"/>
      <name val="宋体"/>
      <family val="3"/>
      <charset val="134"/>
    </font>
    <font>
      <sz val="12"/>
      <name val="SimSun"/>
      <charset val="134"/>
    </font>
    <font>
      <sz val="12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 wrapText="1"/>
    </xf>
    <xf numFmtId="178" fontId="0" fillId="0" borderId="11" xfId="0" applyNumberFormat="1" applyBorder="1" applyAlignment="1">
      <alignment horizontal="center" vertical="center" wrapText="1"/>
    </xf>
    <xf numFmtId="178" fontId="0" fillId="0" borderId="9" xfId="0" applyNumberForma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6"/>
  <sheetViews>
    <sheetView tabSelected="1" zoomScale="85" zoomScaleNormal="85" workbookViewId="0">
      <selection sqref="A1:M1"/>
    </sheetView>
  </sheetViews>
  <sheetFormatPr defaultColWidth="8" defaultRowHeight="14.25"/>
  <cols>
    <col min="1" max="2" width="8.375" customWidth="1"/>
    <col min="3" max="3" width="26.875" customWidth="1"/>
    <col min="4" max="4" width="9.25" customWidth="1"/>
    <col min="5" max="5" width="10.125" customWidth="1"/>
    <col min="6" max="6" width="9.375" customWidth="1"/>
    <col min="7" max="7" width="11.875" customWidth="1"/>
    <col min="8" max="8" width="9.5" customWidth="1"/>
    <col min="9" max="9" width="8.125" customWidth="1"/>
    <col min="10" max="10" width="8.375" customWidth="1"/>
    <col min="11" max="11" width="7.375" customWidth="1"/>
    <col min="12" max="12" width="4.75" customWidth="1"/>
    <col min="13" max="13" width="9.25" customWidth="1"/>
  </cols>
  <sheetData>
    <row r="1" spans="1:13" ht="30" customHeight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ht="30" customHeight="1">
      <c r="A2" s="10" t="s">
        <v>1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30" customHeight="1">
      <c r="A3" s="12" t="s">
        <v>2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1.95" customHeight="1">
      <c r="A4" s="23" t="s">
        <v>3</v>
      </c>
      <c r="B4" s="1"/>
      <c r="C4" s="14" t="s">
        <v>4</v>
      </c>
      <c r="D4" s="14" t="s">
        <v>5</v>
      </c>
      <c r="E4" s="14" t="s">
        <v>6</v>
      </c>
      <c r="F4" s="14" t="s">
        <v>7</v>
      </c>
      <c r="G4" s="14"/>
      <c r="H4" s="29" t="s">
        <v>8</v>
      </c>
      <c r="I4" s="30"/>
      <c r="J4" s="30"/>
      <c r="K4" s="30"/>
      <c r="L4" s="30"/>
      <c r="M4" s="31"/>
    </row>
    <row r="5" spans="1:13" ht="30" hidden="1" customHeight="1">
      <c r="A5" s="24"/>
      <c r="B5" s="3"/>
      <c r="C5" s="14"/>
      <c r="D5" s="14"/>
      <c r="E5" s="14"/>
      <c r="F5" s="14" t="s">
        <v>9</v>
      </c>
      <c r="G5" s="14" t="s">
        <v>10</v>
      </c>
      <c r="H5" s="32"/>
      <c r="I5" s="33"/>
      <c r="J5" s="33"/>
      <c r="K5" s="33"/>
      <c r="L5" s="33"/>
      <c r="M5" s="34"/>
    </row>
    <row r="6" spans="1:13" ht="30.95" customHeight="1">
      <c r="A6" s="25"/>
      <c r="B6" s="4"/>
      <c r="C6" s="14"/>
      <c r="D6" s="14"/>
      <c r="E6" s="14"/>
      <c r="F6" s="14"/>
      <c r="G6" s="14"/>
      <c r="H6" s="35"/>
      <c r="I6" s="36"/>
      <c r="J6" s="36"/>
      <c r="K6" s="36"/>
      <c r="L6" s="36"/>
      <c r="M6" s="37"/>
    </row>
    <row r="7" spans="1:13" ht="30" customHeight="1">
      <c r="A7" s="2">
        <v>1</v>
      </c>
      <c r="B7" s="26" t="s">
        <v>11</v>
      </c>
      <c r="C7" s="5" t="s">
        <v>12</v>
      </c>
      <c r="D7" s="6" t="s">
        <v>13</v>
      </c>
      <c r="E7" s="2">
        <v>70</v>
      </c>
      <c r="F7" s="7">
        <v>20</v>
      </c>
      <c r="G7" s="8">
        <f>F7*E7</f>
        <v>1400</v>
      </c>
      <c r="H7" s="15" t="s">
        <v>14</v>
      </c>
      <c r="I7" s="16"/>
      <c r="J7" s="16"/>
      <c r="K7" s="16"/>
      <c r="L7" s="16"/>
      <c r="M7" s="17"/>
    </row>
    <row r="8" spans="1:13" ht="30" customHeight="1">
      <c r="A8" s="2">
        <v>2</v>
      </c>
      <c r="B8" s="27"/>
      <c r="C8" s="2" t="s">
        <v>15</v>
      </c>
      <c r="D8" s="6" t="s">
        <v>13</v>
      </c>
      <c r="E8" s="2">
        <v>70</v>
      </c>
      <c r="F8" s="7">
        <v>60</v>
      </c>
      <c r="G8" s="8">
        <f>F8*E8</f>
        <v>4200</v>
      </c>
      <c r="H8" s="15" t="s">
        <v>16</v>
      </c>
      <c r="I8" s="16"/>
      <c r="J8" s="16"/>
      <c r="K8" s="16"/>
      <c r="L8" s="16"/>
      <c r="M8" s="17"/>
    </row>
    <row r="9" spans="1:13" ht="30" customHeight="1">
      <c r="A9" s="2">
        <v>3</v>
      </c>
      <c r="B9" s="27"/>
      <c r="C9" s="2" t="s">
        <v>17</v>
      </c>
      <c r="D9" s="6" t="s">
        <v>13</v>
      </c>
      <c r="E9" s="2">
        <v>70</v>
      </c>
      <c r="F9" s="7">
        <v>100</v>
      </c>
      <c r="G9" s="8">
        <f>F9*E9</f>
        <v>7000</v>
      </c>
      <c r="H9" s="15" t="s">
        <v>18</v>
      </c>
      <c r="I9" s="16"/>
      <c r="J9" s="16"/>
      <c r="K9" s="16"/>
      <c r="L9" s="16"/>
      <c r="M9" s="17"/>
    </row>
    <row r="10" spans="1:13" ht="30" customHeight="1">
      <c r="A10" s="2">
        <v>4</v>
      </c>
      <c r="B10" s="27"/>
      <c r="C10" s="2" t="s">
        <v>19</v>
      </c>
      <c r="D10" s="6" t="s">
        <v>13</v>
      </c>
      <c r="E10" s="2">
        <v>70</v>
      </c>
      <c r="F10" s="7">
        <v>80</v>
      </c>
      <c r="G10" s="8">
        <f>F10*E10</f>
        <v>5600</v>
      </c>
      <c r="H10" s="15" t="s">
        <v>20</v>
      </c>
      <c r="I10" s="16"/>
      <c r="J10" s="16"/>
      <c r="K10" s="16"/>
      <c r="L10" s="16"/>
      <c r="M10" s="17"/>
    </row>
    <row r="11" spans="1:13" ht="30" customHeight="1">
      <c r="A11" s="2">
        <v>5</v>
      </c>
      <c r="B11" s="28"/>
      <c r="C11" s="2" t="s">
        <v>21</v>
      </c>
      <c r="D11" s="5"/>
      <c r="E11" s="2"/>
      <c r="F11" s="7"/>
      <c r="G11" s="7">
        <f>SUM(G7:G10)</f>
        <v>18200</v>
      </c>
      <c r="H11" s="15"/>
      <c r="I11" s="16"/>
      <c r="J11" s="16"/>
      <c r="K11" s="16"/>
      <c r="L11" s="16"/>
      <c r="M11" s="17"/>
    </row>
    <row r="12" spans="1:13" ht="30" customHeight="1">
      <c r="A12" s="2">
        <v>6</v>
      </c>
      <c r="B12" s="26" t="s">
        <v>22</v>
      </c>
      <c r="C12" s="2" t="s">
        <v>12</v>
      </c>
      <c r="D12" s="6" t="s">
        <v>13</v>
      </c>
      <c r="E12" s="2">
        <v>45</v>
      </c>
      <c r="F12" s="7">
        <v>20</v>
      </c>
      <c r="G12" s="7">
        <f>E12*F12</f>
        <v>900</v>
      </c>
      <c r="H12" s="15" t="s">
        <v>23</v>
      </c>
      <c r="I12" s="16"/>
      <c r="J12" s="16"/>
      <c r="K12" s="16"/>
      <c r="L12" s="16"/>
      <c r="M12" s="17"/>
    </row>
    <row r="13" spans="1:13" ht="30" customHeight="1">
      <c r="A13" s="2">
        <v>7</v>
      </c>
      <c r="B13" s="27"/>
      <c r="C13" s="2" t="s">
        <v>24</v>
      </c>
      <c r="D13" s="6" t="s">
        <v>13</v>
      </c>
      <c r="E13" s="2">
        <v>45</v>
      </c>
      <c r="F13" s="7">
        <v>100</v>
      </c>
      <c r="G13" s="7">
        <f>E13*F13</f>
        <v>4500</v>
      </c>
      <c r="H13" s="15" t="s">
        <v>18</v>
      </c>
      <c r="I13" s="16"/>
      <c r="J13" s="16"/>
      <c r="K13" s="16"/>
      <c r="L13" s="16"/>
      <c r="M13" s="17"/>
    </row>
    <row r="14" spans="1:13" ht="30" customHeight="1">
      <c r="A14" s="2">
        <v>8</v>
      </c>
      <c r="B14" s="27"/>
      <c r="C14" s="2" t="s">
        <v>25</v>
      </c>
      <c r="D14" s="6" t="s">
        <v>13</v>
      </c>
      <c r="E14" s="2">
        <v>45</v>
      </c>
      <c r="F14" s="7">
        <v>80</v>
      </c>
      <c r="G14" s="7">
        <f>E14*F14</f>
        <v>3600</v>
      </c>
      <c r="H14" s="15" t="s">
        <v>20</v>
      </c>
      <c r="I14" s="16"/>
      <c r="J14" s="16"/>
      <c r="K14" s="16"/>
      <c r="L14" s="16"/>
      <c r="M14" s="17"/>
    </row>
    <row r="15" spans="1:13" ht="30" customHeight="1">
      <c r="A15" s="2">
        <v>9</v>
      </c>
      <c r="B15" s="28"/>
      <c r="C15" s="2" t="s">
        <v>21</v>
      </c>
      <c r="D15" s="5"/>
      <c r="E15" s="2"/>
      <c r="F15" s="7"/>
      <c r="G15" s="8">
        <f>SUM(G12:G14)</f>
        <v>9000</v>
      </c>
      <c r="H15" s="18"/>
      <c r="I15" s="16"/>
      <c r="J15" s="16"/>
      <c r="K15" s="16"/>
      <c r="L15" s="16"/>
      <c r="M15" s="17"/>
    </row>
    <row r="16" spans="1:13" ht="30" customHeight="1">
      <c r="A16" s="2">
        <v>10</v>
      </c>
      <c r="B16" s="2"/>
      <c r="C16" s="2" t="s">
        <v>26</v>
      </c>
      <c r="D16" s="5"/>
      <c r="E16" s="2"/>
      <c r="F16" s="7"/>
      <c r="G16" s="8">
        <f>G15*0.1+G11*0.1</f>
        <v>2720</v>
      </c>
      <c r="H16" s="18" t="s">
        <v>27</v>
      </c>
      <c r="I16" s="16"/>
      <c r="J16" s="16"/>
      <c r="K16" s="16"/>
      <c r="L16" s="16"/>
      <c r="M16" s="17"/>
    </row>
    <row r="17" spans="1:13" ht="30" customHeight="1">
      <c r="A17" s="2">
        <v>11</v>
      </c>
      <c r="B17" s="2"/>
      <c r="C17" s="2" t="s">
        <v>28</v>
      </c>
      <c r="D17" s="19" t="s">
        <v>29</v>
      </c>
      <c r="E17" s="20"/>
      <c r="F17" s="21"/>
      <c r="G17" s="8">
        <f>G16+G15+G11</f>
        <v>29920</v>
      </c>
      <c r="H17" s="18"/>
      <c r="I17" s="16"/>
      <c r="J17" s="16"/>
      <c r="K17" s="16"/>
      <c r="L17" s="16"/>
      <c r="M17" s="17"/>
    </row>
    <row r="18" spans="1:13" ht="114" customHeight="1">
      <c r="A18" s="22" t="s">
        <v>30</v>
      </c>
      <c r="B18" s="2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24.95" customHeight="1"/>
    <row r="20" spans="1:13" ht="24.95" customHeight="1"/>
    <row r="21" spans="1:13" ht="24.95" customHeight="1"/>
    <row r="22" spans="1:13" ht="35.25" customHeight="1"/>
    <row r="23" spans="1:13" ht="24.95" customHeight="1"/>
    <row r="24" spans="1:13" ht="24.95" customHeight="1"/>
    <row r="25" spans="1:13" ht="24.95" customHeight="1"/>
    <row r="26" spans="1:13" ht="24.95" customHeight="1"/>
  </sheetData>
  <mergeCells count="26">
    <mergeCell ref="A18:M18"/>
    <mergeCell ref="A4:A6"/>
    <mergeCell ref="B7:B11"/>
    <mergeCell ref="B12:B15"/>
    <mergeCell ref="C4:C6"/>
    <mergeCell ref="D4:D6"/>
    <mergeCell ref="E4:E6"/>
    <mergeCell ref="F5:F6"/>
    <mergeCell ref="G5:G6"/>
    <mergeCell ref="H4:M6"/>
    <mergeCell ref="H13:M13"/>
    <mergeCell ref="H14:M14"/>
    <mergeCell ref="H15:M15"/>
    <mergeCell ref="H16:M16"/>
    <mergeCell ref="D17:F17"/>
    <mergeCell ref="H17:M17"/>
    <mergeCell ref="H8:M8"/>
    <mergeCell ref="H9:M9"/>
    <mergeCell ref="H10:M10"/>
    <mergeCell ref="H11:M11"/>
    <mergeCell ref="H12:M12"/>
    <mergeCell ref="A1:M1"/>
    <mergeCell ref="A2:M2"/>
    <mergeCell ref="A3:M3"/>
    <mergeCell ref="F4:G4"/>
    <mergeCell ref="H7:M7"/>
  </mergeCells>
  <phoneticPr fontId="5" type="noConversion"/>
  <pageMargins left="0.118055555555556" right="0.118055555555556" top="0.118055555555556" bottom="0.23611111111111099" header="0.118055555555556" footer="0.11805555555555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e46380</cp:lastModifiedBy>
  <cp:lastPrinted>2020-08-07T14:06:00Z</cp:lastPrinted>
  <dcterms:created xsi:type="dcterms:W3CDTF">2020-05-20T00:30:00Z</dcterms:created>
  <dcterms:modified xsi:type="dcterms:W3CDTF">2025-07-29T02:11:30Z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9714C958652E41DE9FA16E19CBBB1819_13</vt:lpwstr>
  </property>
</Properties>
</file>