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firstSheet="1" activeTab="1"/>
  </bookViews>
  <sheets>
    <sheet name="经费预算" sheetId="2" state="hidden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<sst xmlns="http://schemas.openxmlformats.org/spreadsheetml/2006/main" count="117" uniqueCount="81">
  <si>
    <t>附件4</t>
  </si>
  <si>
    <t>贵州轻工职业技术学院电子卖场采购需求申请表</t>
  </si>
  <si>
    <t>申请部门（盖章）：</t>
  </si>
  <si>
    <t>填制日期：</t>
  </si>
  <si>
    <t>采购名称</t>
  </si>
  <si>
    <t>艺术设计系技能竞赛设备采购</t>
  </si>
  <si>
    <t>预算金额（元）</t>
  </si>
  <si>
    <t>申请人</t>
  </si>
  <si>
    <t>陈逸龙</t>
  </si>
  <si>
    <t>联系电话</t>
  </si>
  <si>
    <t>申请内容</t>
  </si>
  <si>
    <t>设备12项、工具10项</t>
  </si>
  <si>
    <t>货物类采购清单</t>
  </si>
  <si>
    <t>序号</t>
  </si>
  <si>
    <t>名称</t>
  </si>
  <si>
    <t>主要技术参数（含品牌、规格型号、详细参数等）</t>
  </si>
  <si>
    <t>数量</t>
  </si>
  <si>
    <t>单位</t>
  </si>
  <si>
    <t>单价（元）</t>
  </si>
  <si>
    <t>金额（元）</t>
  </si>
  <si>
    <t>备注</t>
  </si>
  <si>
    <t>斜切锯套装</t>
  </si>
  <si>
    <t xml:space="preserve">品牌型号：费斯托/ks120
套装包含1台完整的斜切锯及配件（  w80薄板锯片、KL-KS120夹具、SM-KS角度尺、内六角扳手）、UG-KAPEX移动底座1台、KA-UG-KS120-R/L延长架一套
1.双轨激光
2.功率1600w，空载转速1400-3400min
3.倾斜角:47/47°
  90°/90°切割深度:305x88mm
  45°/90°切割深度:215x88mm
  90°/90°特殊切割深度:60x120mm
  45°/90°边缘型材斜角切割:168mm
4.集尘接口直径:27/36 mm
</t>
  </si>
  <si>
    <t>套</t>
  </si>
  <si>
    <t>需送货，安装调试</t>
  </si>
  <si>
    <t>吸尘器</t>
  </si>
  <si>
    <t>品牌型号：费斯托/CTL 36 E CN
费斯托/CTL 36 E CN包含吸尘器一台、配套集尘软管一条，配套集尘袋一条。
1.功率消耗：350 - 1,200W
最大气流量：3900.00 l/min
最大真空度：24000.00 Pa
过滤面积：6318.00 cm²
绝缘橡胶电线长度：7.50 m
集尘软管：3.5m
最大容器/集尘过滤袋容量：36/34 l
尺寸（长 x 宽 x 高）：630 x 365 x 596 mm
设备插座最大连接负荷：2400.00 W
粉尘过滤等级：L
重量：14.40 kg</t>
  </si>
  <si>
    <t>台</t>
  </si>
  <si>
    <t>需送货</t>
  </si>
  <si>
    <t>中央集尘系统</t>
  </si>
  <si>
    <t>品牌型号：奥莱斯特/GLCCQ-633
布袋数量：48
2米8个脉冲阀
风口：400
电磁阀数量：8
风机：11kw</t>
  </si>
  <si>
    <t xml:space="preserve">此系统，需连接三台木工设备，管道、线路40米以内。此价格为整个除尘系统的价格，包括集尘器、管道线路，安装费用，运费等，中标方需保证整个除尘系统正常稳定运行。
</t>
  </si>
  <si>
    <t>平刨</t>
  </si>
  <si>
    <t>品牌型号：信民/H0609X螺旋刀380V
刀轴转速​​：5000RPM
​​刀刃切削直径​​：98mm
​​刀片数量​​：8刀槽96片
​​刀片规格​​：15×15×2.5mm
​​刨削宽度​​：25.4-305mm
​​最大刨削深度​​：3.175mm
​​最小刨料厚度​​：12.7mm
​​最小刨料长度​​：305mm
​​开榫能力​​：19×305mm
​​工作台高度​​：800mm
​​靠山尺寸​​：1195×137mm
​​靠山定位角度​​：45°/90°/135°
​​推把数量​​：2个
  三相电机功率：4000w</t>
  </si>
  <si>
    <t>需送货，穿管布线，安装调试
（布线所需材料费用包含在内，线路不超过30米）</t>
  </si>
  <si>
    <t>数控压刨</t>
  </si>
  <si>
    <t xml:space="preserve">品牌型号：沃富特/TH630a螺旋刀
压刨工作台高度自动设定，精度0.1mm。
四立柱式工作台升降支撑。
进料速度：4 - 16m/min 无极调速
刀轴转速：5500rpm
刀轴直径：120mm
最大刨削厚度：5 - 300mm
最大刨削宽度：630mm
最短工件长度：280mm
最大刨削量：8mm
刀轴刨刀数量：4pcs
刀片规格：630×30×3mm
压刨工作台尺寸：1050×530mm
吸尘口直径：150mm
主电机输出功率：5.5kW S1
升降电机输出功率：0.25kW
送给电机输出功率：0.55kW
机器净毛重：835/890kgs
</t>
  </si>
  <si>
    <t>自动单片开料锯</t>
  </si>
  <si>
    <t>品牌型号：吉顺翼MJ153纵锯单片锯
锯轴直径：25.4mm
加工厚度：10 - 85mm
台面尺寸：1500×950mm
外形尺寸：1785×1100×1415mm
主轴功率：7.5KW（电压 380V）
送料功率：0.75KW
加工喉深：460mm
送料速度：9/14/18/30m/min
加工最短长度：300mm</t>
  </si>
  <si>
    <t xml:space="preserve"> </t>
  </si>
  <si>
    <t>空气压缩机</t>
  </si>
  <si>
    <t>品牌型号：施蒂尔 ST-1500-40L
功率：1.5KW
排气：260L（0Bar）
储气罐：40L
电压：220v</t>
  </si>
  <si>
    <t xml:space="preserve">需送货，安装调试
</t>
  </si>
  <si>
    <t>磨刀机</t>
  </si>
  <si>
    <t xml:space="preserve">品牌型号：信民/H8300
内含：白刚玉220目砂轮、牛皮抛光轮、直刀夹具、F架、水槽、角度尺、油石、抛光膏、车刀夹、雕刻工具夹、及驼面刨刀夹
电机类型：220V/50HZ
调速方式：直流调速
电机功率：300W
砂轮尺寸：250×50×∅12mm
砂轮片转速：90 - 150 转
牛皮轮尺寸：200×30×∅12.5mm
冷却方式：水冷
机器尺寸：515×270×400mm
净重 / 毛重：13/14.5kg
</t>
  </si>
  <si>
    <t>数控锯片磨齿机</t>
  </si>
  <si>
    <t>品牌型号：宗烨/870
锯片规格：100 - 800mm
拨齿速度：0 - 55 齿 /min
砂轮规格：150×32×10mm
气压：0.6Mpa
齿距：5 - 45mm
砂轮转速：2800r/min
砂轮电机：550W
电压：220V/50HZ
重量：100KG
修磨齿形：平齿、梯平齿、左右齿、三左一右、三右一左</t>
  </si>
  <si>
    <t>手持轨道锯</t>
  </si>
  <si>
    <t>品牌型号：费斯托/TS 55 FEBQ
锯片直径：160mm
角度范围：-1-47°
切割深度：0-55mm
45°切割深度：0-43mm
功率：1200w
重量：4.5kg
空载转速（min⁻¹）：2000-5800rpm
集尘接口直径：27/36mm
工具箱尺寸：396×296×337mm
配件包含：事事坦工具箱、TS 55 FEBQ 切入式圆锯、电源线、内六角扳手 SW 5、防毛边器、可视窗、圆锯片 HW WD42、轨道一条</t>
  </si>
  <si>
    <t>手提电刨</t>
  </si>
  <si>
    <t>品牌型号：博士GHO 12V-20（3.0双电）
电压：12 伏
空载转速：14500 转 / 分钟
可调切屑深度：0 - 1.0 毫米（最大 2.0 毫米）
最大开槽宽度：56 毫米
重量（不含电池）：1.5 千克
最大开槽深度：17 毫米
产品尺寸（长 x 宽 x 高）：242×100×104 毫米
配件包含：排屑卡槽、六角扳手、原装白木刨刀、说明书、12V3.0 电池 ×2、充电器、主机（不含电池）</t>
  </si>
  <si>
    <t>手电钻</t>
  </si>
  <si>
    <t>品牌型号：得伟/dcd800（4a双电）
电压：18/20 V
空载转速：0~650/2000
最大扭矩：90/27 Nm
离合档位：15+1
夹头尺寸：1.5~13 mm
最大能力：木材55 金属13
尺寸：164*210 mm
净重：1.28 Kg
配件：DCD800主机、20V 4A电池×2、DCB1104快充、原装工具箱。</t>
  </si>
  <si>
    <t>钢尺1</t>
  </si>
  <si>
    <t>品牌型号：亲和/21576（带JIS红字）
1米：jis1级亚光款
上段刻度：1mm
下段刻度：0.5mm
测量精度：JIS 一级（红字）
尺寸（长 × 宽 × 厚）：1050×35×1.5mm
重量：425g
材质：反面为英寸换算表、螺纹表</t>
  </si>
  <si>
    <t>把</t>
  </si>
  <si>
    <t>钢尺2</t>
  </si>
  <si>
    <t>品牌型号：亲和/13056（带JIS红字）
1.5米
材质：不锈钢
总长度的允差：±0.25mm
尺寸（长 × 宽 × 厚）：1565×40×2.0mm
重量：950g
上段刻度：10cm 以内 0.5mm 间距，其他 1mm 间距
下段刻度：1mm 间距</t>
  </si>
  <si>
    <t>钢尺3</t>
  </si>
  <si>
    <t>品牌型号：亲和/13064（带JIS红字）
2米
材质：不锈钢
总长度的允差：±0.3mm
尺寸（长 × 宽 × 厚）：2065×40×2.0mm
重量：1250g
上段刻度：10cm 以内 0.5mm 间距，其他 1mm 间距
下段刻度：1mm 间距</t>
  </si>
  <si>
    <t>凿子</t>
  </si>
  <si>
    <t>品牌型号：尼尔森/斜边凿
宽度：1英寸/25.4mm
全长（mm）：约 229 mm
刃材：A2 工具钢
洛氏硬度：60 - 62</t>
  </si>
  <si>
    <t>拐尺</t>
  </si>
  <si>
    <t>品牌型号：世达/91411
宽座角尺
材质：手柄铝合金、尺身不锈钢
规格：200mm
净重：0.14kg</t>
  </si>
  <si>
    <t>f夹</t>
  </si>
  <si>
    <t>品牌型号：欧文/重型12寸 型号1964712
尺寸：12寸
范围1：0-300mm
范围2：235-530mm
高度：92mm
夹力：272kg</t>
  </si>
  <si>
    <t>品牌型号：欧文/重型36寸 型号1964715
尺寸规格：36寸
范围参数：0-900mm
延伸范围：235-1140mm
固定参数：92mm 
夹力：272kg</t>
  </si>
  <si>
    <t>木工铣刀（仿形清底刀）</t>
  </si>
  <si>
    <t xml:space="preserve">品牌型号：定制
1.柄径：6.35  总长55mm 刃长：13mm 刀刃直径：30mm 轴承直径30mm
2.柄径：6.35  总长55mm 刃长：8mm 刀刃直径：30mm 轴承直径30mm
3.柄径：6.35  总长55mm 刃长：8mm 刀刃直径：25mm 轴承直径25mm
4.柄径：6.35  总长65mm 刃长：8mm 刀刃直径：30mm 轴承直径30mm
5.柄径：6.35  总长65mm 刃长：8mm 刀刃直径：15mm 轴承直径15mm
</t>
  </si>
  <si>
    <t>沉孔钻</t>
  </si>
  <si>
    <t>品牌型号：凯普森/K-MGK07
每套含6个尺寸钻头：
#4-5、#6-7、#8-9、#10、#12、#14</t>
  </si>
  <si>
    <t>木工桌面虎钳</t>
  </si>
  <si>
    <t>品牌型号：Ganwei/MGO-000-0060A
产品材质​​：铝合金/钢/不锈钢/黄铜
夹钳范围​​：0-300mm（净值尺寸）
产品尺寸​​：445 * 240 * 50mm
产品净重​​：4.5kg
配件：M8*75MM螺丝6枚
      M8*40MM螺丝2枚</t>
  </si>
  <si>
    <t>个</t>
  </si>
  <si>
    <t>合计</t>
  </si>
  <si>
    <t xml:space="preserve">申请部门意见：
主要负责人（签字）：           年  月  日 
                  </t>
  </si>
  <si>
    <t>申请部门分管（或联系）院领导意见：
院领导（签字）：                             年  月  日</t>
  </si>
  <si>
    <t>业务（或经费）部门负责人意见：
主要负责人（签字）：           年  月  日</t>
  </si>
  <si>
    <t>业务（或经费）院领导意见：
院领导（签字）：                             年  月  日</t>
  </si>
  <si>
    <t>行政主要领导意见：
                                    院领导（签字）：              年  月  日</t>
  </si>
  <si>
    <t>注：10万元≤预算金额&lt;20万元的采购申请需经学院行政主要领导审批同意，20万元及以上的需提供学院院长办公会会议纪要。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</si>
</sst>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B1:J47"/>
  <sheetViews>
    <sheetView tabSelected="1" topLeftCell="A30" workbookViewId="0">
      <selection activeCell="M6" sqref="M6"/>
    </sheetView>
  </sheetViews>
  <sheetFormatPr defaultColWidth="9" defaultRowHeight="13.5"/>
  <cols>
    <col min="2" max="2" width="4.65" customWidth="1"/>
    <col min="3" max="3" width="7.83333333333333" customWidth="1"/>
    <col min="4" max="4" width="25" customWidth="1"/>
    <col min="5" max="5" width="8.75" style="2" customWidth="1"/>
    <col min="6" max="7" width="7" style="2" customWidth="1"/>
    <col min="8" max="8" width="8" style="2" customWidth="1"/>
    <col min="9" max="9" width="13.1833333333333" customWidth="1"/>
  </cols>
  <sheetData>
    <row r="1" ht="15" customHeight="1" spans="2:2">
      <c r="B1" t="s">
        <v>0</v>
      </c>
    </row>
    <row r="2" ht="19.5" customHeight="1" spans="2:9">
      <c r="B2" s="3" t="s">
        <v>1</v>
      </c>
      <c r="C2" s="3"/>
      <c r="D2" s="3"/>
      <c r="E2" s="4"/>
      <c r="F2" s="4"/>
      <c r="G2" s="4"/>
      <c r="H2" s="4"/>
      <c r="I2" s="3"/>
    </row>
    <row r="3" ht="21.95" customHeight="1" spans="2:9">
      <c r="B3" s="5" t="s">
        <v>2</v>
      </c>
      <c r="C3" s="5"/>
      <c r="D3" s="5"/>
      <c r="E3" s="6"/>
      <c r="F3" s="6"/>
      <c r="G3" s="6"/>
      <c r="H3" s="7" t="s">
        <v>3</v>
      </c>
      <c r="I3" s="7"/>
    </row>
    <row r="4" ht="28.5" customHeight="1" spans="2:9">
      <c r="B4" s="8" t="s">
        <v>4</v>
      </c>
      <c r="C4" s="8"/>
      <c r="D4" s="9" t="s">
        <v>5</v>
      </c>
      <c r="E4" s="10"/>
      <c r="F4" s="10"/>
      <c r="G4" s="8" t="s">
        <v>6</v>
      </c>
      <c r="H4" s="8"/>
      <c r="I4" s="12">
        <v>180000</v>
      </c>
    </row>
    <row r="5" ht="28.5" customHeight="1" spans="2:9">
      <c r="B5" s="8" t="s">
        <v>7</v>
      </c>
      <c r="C5" s="8"/>
      <c r="D5" s="8" t="s">
        <v>8</v>
      </c>
      <c r="E5" s="8"/>
      <c r="F5" s="8"/>
      <c r="G5" s="8" t="s">
        <v>9</v>
      </c>
      <c r="H5" s="8"/>
      <c r="I5" s="11">
        <v>15871078323</v>
      </c>
    </row>
    <row r="6" ht="28.5" customHeight="1" spans="2:9">
      <c r="B6" s="8" t="s">
        <v>10</v>
      </c>
      <c r="C6" s="8"/>
      <c r="D6" s="11" t="s">
        <v>11</v>
      </c>
      <c r="E6" s="11"/>
      <c r="F6" s="11"/>
      <c r="G6" s="11"/>
      <c r="H6" s="11"/>
      <c r="I6" s="11"/>
    </row>
    <row r="7" ht="28.5" customHeight="1" spans="2:9">
      <c r="B7" s="9" t="s">
        <v>12</v>
      </c>
      <c r="C7" s="10"/>
      <c r="D7" s="10"/>
      <c r="E7" s="10"/>
      <c r="F7" s="10"/>
      <c r="G7" s="10"/>
      <c r="H7" s="10"/>
      <c r="I7" s="19"/>
    </row>
    <row r="8" s="1" customFormat="1" ht="43.5" customHeight="1" spans="2:9">
      <c r="B8" s="11" t="s">
        <v>13</v>
      </c>
      <c r="C8" s="11" t="s">
        <v>14</v>
      </c>
      <c r="D8" s="12" t="s">
        <v>15</v>
      </c>
      <c r="E8" s="12" t="s">
        <v>16</v>
      </c>
      <c r="F8" s="12" t="s">
        <v>17</v>
      </c>
      <c r="G8" s="12" t="s">
        <v>18</v>
      </c>
      <c r="H8" s="12" t="s">
        <v>19</v>
      </c>
      <c r="I8" s="11" t="s">
        <v>20</v>
      </c>
    </row>
    <row r="9" ht="283.5" spans="2:9">
      <c r="B9" s="11">
        <v>1</v>
      </c>
      <c r="C9" s="13" t="s">
        <v>21</v>
      </c>
      <c r="D9" s="14" t="s">
        <v>22</v>
      </c>
      <c r="E9" s="13">
        <v>1</v>
      </c>
      <c r="F9" s="13" t="s">
        <v>23</v>
      </c>
      <c r="G9" s="13">
        <v>22740</v>
      </c>
      <c r="H9" s="13">
        <f t="shared" ref="H9:H26" si="0">PRODUCT(E9)*G9</f>
        <v>22740</v>
      </c>
      <c r="I9" s="13" t="s">
        <v>24</v>
      </c>
    </row>
    <row r="10" ht="256.5" spans="2:9">
      <c r="B10" s="11">
        <v>2</v>
      </c>
      <c r="C10" s="13" t="s">
        <v>25</v>
      </c>
      <c r="D10" s="14" t="s">
        <v>26</v>
      </c>
      <c r="E10" s="13">
        <v>1</v>
      </c>
      <c r="F10" s="13" t="s">
        <v>27</v>
      </c>
      <c r="G10" s="13">
        <v>8500</v>
      </c>
      <c r="H10" s="13">
        <f t="shared" si="0"/>
        <v>8500</v>
      </c>
      <c r="I10" s="13" t="s">
        <v>28</v>
      </c>
    </row>
    <row r="11" ht="202.5" spans="2:9">
      <c r="B11" s="11">
        <v>3</v>
      </c>
      <c r="C11" s="13" t="s">
        <v>29</v>
      </c>
      <c r="D11" s="14" t="s">
        <v>30</v>
      </c>
      <c r="E11" s="13">
        <v>1</v>
      </c>
      <c r="F11" s="13" t="s">
        <v>23</v>
      </c>
      <c r="G11" s="13">
        <v>18000</v>
      </c>
      <c r="H11" s="13">
        <f t="shared" si="0"/>
        <v>18000</v>
      </c>
      <c r="I11" s="13" t="s">
        <v>31</v>
      </c>
    </row>
    <row r="12" ht="262.5" spans="2:9">
      <c r="B12" s="11">
        <v>4</v>
      </c>
      <c r="C12" s="13" t="s">
        <v>32</v>
      </c>
      <c r="D12" s="14" t="s">
        <v>33</v>
      </c>
      <c r="E12" s="13">
        <v>1</v>
      </c>
      <c r="F12" s="13" t="s">
        <v>27</v>
      </c>
      <c r="G12" s="13">
        <v>15000</v>
      </c>
      <c r="H12" s="13">
        <f t="shared" si="0"/>
        <v>15000</v>
      </c>
      <c r="I12" s="13" t="s">
        <v>34</v>
      </c>
    </row>
    <row r="13" ht="310.5" spans="2:9">
      <c r="B13" s="11">
        <v>5</v>
      </c>
      <c r="C13" s="13" t="s">
        <v>35</v>
      </c>
      <c r="D13" s="14" t="s">
        <v>36</v>
      </c>
      <c r="E13" s="13">
        <v>1</v>
      </c>
      <c r="F13" s="13" t="s">
        <v>27</v>
      </c>
      <c r="G13" s="13">
        <v>66000</v>
      </c>
      <c r="H13" s="13">
        <f t="shared" si="0"/>
        <v>66000</v>
      </c>
      <c r="I13" s="13" t="s">
        <v>34</v>
      </c>
    </row>
    <row r="14" ht="175.5" spans="2:10">
      <c r="B14" s="11">
        <v>6</v>
      </c>
      <c r="C14" s="13" t="s">
        <v>37</v>
      </c>
      <c r="D14" s="14" t="s">
        <v>38</v>
      </c>
      <c r="E14" s="13">
        <v>1</v>
      </c>
      <c r="F14" s="13" t="s">
        <v>27</v>
      </c>
      <c r="G14" s="13">
        <v>22600</v>
      </c>
      <c r="H14" s="13">
        <f t="shared" si="0"/>
        <v>22600</v>
      </c>
      <c r="I14" s="13" t="s">
        <v>34</v>
      </c>
      <c r="J14" t="s">
        <v>39</v>
      </c>
    </row>
    <row r="15" ht="81" spans="2:9">
      <c r="B15" s="11">
        <v>7</v>
      </c>
      <c r="C15" s="13" t="s">
        <v>40</v>
      </c>
      <c r="D15" s="14" t="s">
        <v>41</v>
      </c>
      <c r="E15" s="13">
        <v>1</v>
      </c>
      <c r="F15" s="13" t="s">
        <v>27</v>
      </c>
      <c r="G15" s="13">
        <v>5000</v>
      </c>
      <c r="H15" s="13">
        <f t="shared" si="0"/>
        <v>5000</v>
      </c>
      <c r="I15" s="13" t="s">
        <v>42</v>
      </c>
    </row>
    <row r="16" ht="229.5" spans="2:9">
      <c r="B16" s="11">
        <v>8</v>
      </c>
      <c r="C16" s="13" t="s">
        <v>43</v>
      </c>
      <c r="D16" s="14" t="s">
        <v>44</v>
      </c>
      <c r="E16" s="13">
        <v>1</v>
      </c>
      <c r="F16" s="13" t="s">
        <v>27</v>
      </c>
      <c r="G16" s="13">
        <v>1200</v>
      </c>
      <c r="H16" s="13">
        <f t="shared" si="0"/>
        <v>1200</v>
      </c>
      <c r="I16" s="13" t="s">
        <v>28</v>
      </c>
    </row>
    <row r="17" ht="162" spans="2:9">
      <c r="B17" s="11">
        <v>9</v>
      </c>
      <c r="C17" s="13" t="s">
        <v>45</v>
      </c>
      <c r="D17" s="14" t="s">
        <v>46</v>
      </c>
      <c r="E17" s="13">
        <v>1</v>
      </c>
      <c r="F17" s="13" t="s">
        <v>27</v>
      </c>
      <c r="G17" s="13">
        <v>4000</v>
      </c>
      <c r="H17" s="13">
        <f t="shared" si="0"/>
        <v>4000</v>
      </c>
      <c r="I17" s="13" t="s">
        <v>24</v>
      </c>
    </row>
    <row r="18" ht="244.5" spans="2:9">
      <c r="B18" s="11">
        <v>10</v>
      </c>
      <c r="C18" s="13" t="s">
        <v>47</v>
      </c>
      <c r="D18" s="14" t="s">
        <v>48</v>
      </c>
      <c r="E18" s="13">
        <v>1</v>
      </c>
      <c r="F18" s="13" t="s">
        <v>27</v>
      </c>
      <c r="G18" s="13">
        <v>4500</v>
      </c>
      <c r="H18" s="13">
        <f t="shared" si="0"/>
        <v>4500</v>
      </c>
      <c r="I18" s="13" t="s">
        <v>28</v>
      </c>
    </row>
    <row r="19" ht="216" spans="2:9">
      <c r="B19" s="11">
        <v>11</v>
      </c>
      <c r="C19" s="13" t="s">
        <v>49</v>
      </c>
      <c r="D19" s="14" t="s">
        <v>50</v>
      </c>
      <c r="E19" s="13">
        <v>1</v>
      </c>
      <c r="F19" s="13" t="s">
        <v>27</v>
      </c>
      <c r="G19" s="13">
        <v>1500</v>
      </c>
      <c r="H19" s="13">
        <f t="shared" si="0"/>
        <v>1500</v>
      </c>
      <c r="I19" s="13" t="s">
        <v>28</v>
      </c>
    </row>
    <row r="20" ht="175.5" spans="2:9">
      <c r="B20" s="11">
        <v>12</v>
      </c>
      <c r="C20" s="13" t="s">
        <v>51</v>
      </c>
      <c r="D20" s="14" t="s">
        <v>52</v>
      </c>
      <c r="E20" s="13">
        <v>2</v>
      </c>
      <c r="F20" s="13" t="s">
        <v>27</v>
      </c>
      <c r="G20" s="13">
        <v>1750</v>
      </c>
      <c r="H20" s="13">
        <f t="shared" si="0"/>
        <v>3500</v>
      </c>
      <c r="I20" s="13" t="s">
        <v>28</v>
      </c>
    </row>
    <row r="21" ht="162" spans="2:9">
      <c r="B21" s="11">
        <v>13</v>
      </c>
      <c r="C21" s="13" t="s">
        <v>53</v>
      </c>
      <c r="D21" s="14" t="s">
        <v>54</v>
      </c>
      <c r="E21" s="15">
        <v>1</v>
      </c>
      <c r="F21" s="15" t="s">
        <v>55</v>
      </c>
      <c r="G21" s="15">
        <v>150</v>
      </c>
      <c r="H21" s="15">
        <f t="shared" si="0"/>
        <v>150</v>
      </c>
      <c r="I21" s="15" t="s">
        <v>28</v>
      </c>
    </row>
    <row r="22" ht="148.5" spans="2:9">
      <c r="B22" s="11">
        <v>14</v>
      </c>
      <c r="C22" s="13" t="s">
        <v>56</v>
      </c>
      <c r="D22" s="14" t="s">
        <v>57</v>
      </c>
      <c r="E22" s="15">
        <v>1</v>
      </c>
      <c r="F22" s="15" t="s">
        <v>55</v>
      </c>
      <c r="G22" s="15">
        <v>900</v>
      </c>
      <c r="H22" s="15">
        <f t="shared" si="0"/>
        <v>900</v>
      </c>
      <c r="I22" s="15" t="s">
        <v>28</v>
      </c>
    </row>
    <row r="23" ht="148.5" spans="2:9">
      <c r="B23" s="11">
        <v>15</v>
      </c>
      <c r="C23" s="13" t="s">
        <v>58</v>
      </c>
      <c r="D23" s="14" t="s">
        <v>59</v>
      </c>
      <c r="E23" s="15">
        <v>1</v>
      </c>
      <c r="F23" s="15" t="s">
        <v>55</v>
      </c>
      <c r="G23" s="15">
        <v>1200</v>
      </c>
      <c r="H23" s="15">
        <f t="shared" si="0"/>
        <v>1200</v>
      </c>
      <c r="I23" s="15" t="s">
        <v>28</v>
      </c>
    </row>
    <row r="24" ht="67.5" spans="2:9">
      <c r="B24" s="11">
        <v>16</v>
      </c>
      <c r="C24" s="13" t="s">
        <v>60</v>
      </c>
      <c r="D24" s="14" t="s">
        <v>61</v>
      </c>
      <c r="E24" s="15">
        <v>2</v>
      </c>
      <c r="F24" s="15" t="s">
        <v>55</v>
      </c>
      <c r="G24" s="15">
        <v>1200</v>
      </c>
      <c r="H24" s="15">
        <f t="shared" si="0"/>
        <v>2400</v>
      </c>
      <c r="I24" s="15" t="s">
        <v>28</v>
      </c>
    </row>
    <row r="25" ht="81" spans="2:9">
      <c r="B25" s="11">
        <v>17</v>
      </c>
      <c r="C25" s="13" t="s">
        <v>62</v>
      </c>
      <c r="D25" s="14" t="s">
        <v>63</v>
      </c>
      <c r="E25" s="15">
        <v>2</v>
      </c>
      <c r="F25" s="15" t="s">
        <v>55</v>
      </c>
      <c r="G25" s="15">
        <v>30</v>
      </c>
      <c r="H25" s="15">
        <f t="shared" si="0"/>
        <v>60</v>
      </c>
      <c r="I25" s="15" t="s">
        <v>28</v>
      </c>
    </row>
    <row r="26" ht="94.5" spans="2:9">
      <c r="B26" s="11">
        <v>18</v>
      </c>
      <c r="C26" s="13" t="s">
        <v>64</v>
      </c>
      <c r="D26" s="14" t="s">
        <v>65</v>
      </c>
      <c r="E26" s="15">
        <v>4</v>
      </c>
      <c r="F26" s="15" t="s">
        <v>55</v>
      </c>
      <c r="G26" s="15">
        <v>150</v>
      </c>
      <c r="H26" s="15">
        <f t="shared" si="0"/>
        <v>600</v>
      </c>
      <c r="I26" s="15" t="s">
        <v>28</v>
      </c>
    </row>
    <row r="27" ht="94.5" spans="2:9">
      <c r="B27" s="11">
        <v>19</v>
      </c>
      <c r="C27" s="13" t="s">
        <v>64</v>
      </c>
      <c r="D27" s="14" t="s">
        <v>66</v>
      </c>
      <c r="E27" s="15">
        <v>4</v>
      </c>
      <c r="F27" s="15" t="s">
        <v>55</v>
      </c>
      <c r="G27" s="15">
        <v>200</v>
      </c>
      <c r="H27" s="15">
        <v>800</v>
      </c>
      <c r="I27" s="15" t="s">
        <v>28</v>
      </c>
    </row>
    <row r="28" ht="229.5" spans="2:9">
      <c r="B28" s="11">
        <v>20</v>
      </c>
      <c r="C28" s="13" t="s">
        <v>67</v>
      </c>
      <c r="D28" s="14" t="s">
        <v>68</v>
      </c>
      <c r="E28" s="15">
        <v>5</v>
      </c>
      <c r="F28" s="15" t="s">
        <v>55</v>
      </c>
      <c r="G28" s="15">
        <v>100</v>
      </c>
      <c r="H28" s="15">
        <f>PRODUCT(E28)*G28</f>
        <v>500</v>
      </c>
      <c r="I28" s="15" t="s">
        <v>28</v>
      </c>
    </row>
    <row r="29" ht="54" spans="2:9">
      <c r="B29" s="11">
        <v>21</v>
      </c>
      <c r="C29" s="13" t="s">
        <v>69</v>
      </c>
      <c r="D29" s="14" t="s">
        <v>70</v>
      </c>
      <c r="E29" s="15">
        <v>3</v>
      </c>
      <c r="F29" s="15" t="s">
        <v>23</v>
      </c>
      <c r="G29" s="15">
        <v>150</v>
      </c>
      <c r="H29" s="15">
        <f>PRODUCT(E29)*G29</f>
        <v>450</v>
      </c>
      <c r="I29" s="15" t="s">
        <v>28</v>
      </c>
    </row>
    <row r="30" ht="154.5" spans="2:9">
      <c r="B30" s="11">
        <v>22</v>
      </c>
      <c r="C30" s="13" t="s">
        <v>71</v>
      </c>
      <c r="D30" s="14" t="s">
        <v>72</v>
      </c>
      <c r="E30" s="15">
        <v>1</v>
      </c>
      <c r="F30" s="15" t="s">
        <v>73</v>
      </c>
      <c r="G30" s="15">
        <v>400</v>
      </c>
      <c r="H30" s="15">
        <f>PRODUCT(E30)*G30</f>
        <v>400</v>
      </c>
      <c r="I30" s="15" t="s">
        <v>28</v>
      </c>
    </row>
    <row r="31" ht="28.5" customHeight="1" spans="2:9">
      <c r="B31" s="11" t="s">
        <v>74</v>
      </c>
      <c r="C31" s="11"/>
      <c r="D31" s="16"/>
      <c r="E31" s="12"/>
      <c r="F31" s="12"/>
      <c r="G31" s="12"/>
      <c r="H31" s="12">
        <v>180000</v>
      </c>
      <c r="I31" s="16"/>
    </row>
    <row r="32" ht="83" customHeight="1" spans="2:9">
      <c r="B32" s="17" t="s">
        <v>75</v>
      </c>
      <c r="C32" s="17"/>
      <c r="D32" s="17"/>
      <c r="E32" s="17" t="s">
        <v>76</v>
      </c>
      <c r="F32" s="17"/>
      <c r="G32" s="17"/>
      <c r="H32" s="17"/>
      <c r="I32" s="17"/>
    </row>
    <row r="33" ht="83" customHeight="1" spans="2:9">
      <c r="B33" s="17" t="s">
        <v>77</v>
      </c>
      <c r="C33" s="17"/>
      <c r="D33" s="17"/>
      <c r="E33" s="17" t="s">
        <v>78</v>
      </c>
      <c r="F33" s="17"/>
      <c r="G33" s="17"/>
      <c r="H33" s="17"/>
      <c r="I33" s="17"/>
    </row>
    <row r="34" ht="82.9" customHeight="1" spans="2:9">
      <c r="B34" s="17" t="s">
        <v>79</v>
      </c>
      <c r="C34" s="17"/>
      <c r="D34" s="17"/>
      <c r="E34" s="17"/>
      <c r="F34" s="17"/>
      <c r="G34" s="17"/>
      <c r="H34" s="17"/>
      <c r="I34" s="17"/>
    </row>
    <row r="35" ht="38.25" customHeight="1" spans="2:9">
      <c r="B35" s="18" t="s">
        <v>80</v>
      </c>
      <c r="C35" s="18"/>
      <c r="D35" s="18"/>
      <c r="E35" s="18"/>
      <c r="F35" s="18"/>
      <c r="G35" s="18"/>
      <c r="H35" s="18"/>
      <c r="I35" s="18"/>
    </row>
    <row r="36" ht="29.1" customHeight="1"/>
    <row r="37" ht="29.1" customHeight="1"/>
    <row r="38" ht="29.1" customHeight="1"/>
    <row r="39" ht="29.1" customHeight="1"/>
    <row r="40" ht="29.1" customHeight="1"/>
    <row r="41" ht="29.1" customHeight="1"/>
    <row r="42" ht="29.1" customHeight="1"/>
    <row r="43" ht="29.1" customHeight="1"/>
    <row r="44" ht="29.1" customHeight="1"/>
    <row r="45" ht="29.1" customHeight="1"/>
    <row r="46" ht="29.1" customHeight="1"/>
    <row r="47" ht="29.1" customHeight="1"/>
  </sheetData>
  <mergeCells count="18">
    <mergeCell ref="B2:I2"/>
    <mergeCell ref="H3:I3"/>
    <mergeCell ref="B4:C4"/>
    <mergeCell ref="D4:F4"/>
    <mergeCell ref="G4:H4"/>
    <mergeCell ref="B5:C5"/>
    <mergeCell ref="D5:F5"/>
    <mergeCell ref="G5:H5"/>
    <mergeCell ref="B6:C6"/>
    <mergeCell ref="D6:I6"/>
    <mergeCell ref="B7:I7"/>
    <mergeCell ref="B31:C31"/>
    <mergeCell ref="B32:D32"/>
    <mergeCell ref="E32:I32"/>
    <mergeCell ref="B33:D33"/>
    <mergeCell ref="E33:I33"/>
    <mergeCell ref="B34:I34"/>
    <mergeCell ref="B35:I35"/>
  </mergeCells>
  <printOptions horizontalCentered="1"/>
  <pageMargins left="0" right="0" top="0" bottom="0.748031496062992" header="0" footer="0.31496062992126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经费预算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我求長生，亦求妳。</cp:lastModifiedBy>
  <dcterms:created xsi:type="dcterms:W3CDTF">2022-02-11T14:09:00Z</dcterms:created>
  <cp:lastPrinted>2022-03-30T03:48:00Z</cp:lastPrinted>
  <dcterms:modified xsi:type="dcterms:W3CDTF">2025-07-01T03:41:34Z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B8A4A89F72C242C6BF5DE7DB8270D52E_13</vt:lpwstr>
  </property>
  <property fmtid="{D5CDD505-2E9C-101B-9397-08002B2CF9AE}" pid="3" name="KSOProductBuildVer">
    <vt:lpwstr>2052-12.1.0.21541</vt:lpwstr>
  </property>
</Properties>
</file>