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音响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<sst xmlns="http://schemas.openxmlformats.org/spreadsheetml/2006/main" count="100" uniqueCount="55">
  <si>
    <r>
      <rPr>
        <b/>
        <sz val="9"/>
        <rFont val="仿宋_GB2312"/>
        <charset val="134"/>
      </rPr>
      <t>附表</t>
    </r>
    <r>
      <rPr>
        <b/>
        <sz val="9"/>
        <rFont val="微软雅黑"/>
        <charset val="134"/>
      </rPr>
      <t>2</t>
    </r>
    <r>
      <rPr>
        <b/>
        <sz val="9"/>
        <rFont val="仿宋_GB2312"/>
        <charset val="134"/>
      </rPr>
      <t xml:space="preserve">： </t>
    </r>
  </si>
  <si>
    <r>
      <rPr>
        <b/>
        <sz val="9"/>
        <rFont val="仿宋_GB2312"/>
        <charset val="134"/>
      </rPr>
      <t xml:space="preserve"> 贵阳学院</t>
    </r>
    <r>
      <rPr>
        <b/>
        <sz val="9"/>
        <rFont val="微软雅黑"/>
        <charset val="134"/>
      </rPr>
      <t>电子卖场限额以下（50万）非</t>
    </r>
    <r>
      <rPr>
        <b/>
        <sz val="9"/>
        <rFont val="仿宋_GB2312"/>
        <charset val="134"/>
      </rPr>
      <t>集中采购表</t>
    </r>
  </si>
  <si>
    <t>采购方式：在线询价</t>
  </si>
  <si>
    <t>类别</t>
  </si>
  <si>
    <t>序号</t>
  </si>
  <si>
    <t>采购物资品名</t>
  </si>
  <si>
    <t>数量</t>
  </si>
  <si>
    <t>单位</t>
  </si>
  <si>
    <t>单价</t>
  </si>
  <si>
    <t>总价</t>
  </si>
  <si>
    <t>品牌型号</t>
  </si>
  <si>
    <t>采购要求及参数</t>
  </si>
  <si>
    <t>资金来源</t>
  </si>
  <si>
    <t>资金项目号</t>
  </si>
  <si>
    <t>货物</t>
  </si>
  <si>
    <t>15寸主扩音箱</t>
  </si>
  <si>
    <t>只</t>
  </si>
  <si>
    <t>HIVi惠威
Raudio•宏牌
NUOXUN/诺讯</t>
  </si>
  <si>
    <t>多角度的箱体设计及M8标准吊装点的配置，可完成下倾式纵、横向壁挂安装。 
低音单元采用长冲程大磁体对称磁路设计，Thiele / Smail参数优化设计，具有良好阻尼系数。                                                                                                                                                                                                                                               提供满足GB/T 12060.5-2011标准，具有ilac-mra.CNAS\CMA标识的检验报告。                                                   频 率 范 围37Hz-20KHz。
额定长期最大功率800W。
灵敏度94.8dB(1m/1W)。
总谐波失真 100Hz-20KHz ≦1.9%                                                                                                                                                                                                                                                                                                                                             最大声压级123dB（连续）/129dB（峰值）。
额 定 阻 抗8Ω。
覆盖角度 90°*50°。
高音单元1X3”74.1mm压缩驱动器。
低音单元1X15”(75.5mm音圈)。
输入连接两个并联四芯SPEAKON座。
尺 寸427.4X429.6X708mm。
净 重39 Kg。</t>
  </si>
  <si>
    <t>支持地方高校改革中央补助资金</t>
  </si>
  <si>
    <t>0225001018</t>
  </si>
  <si>
    <t>两通道定阻纯后级功放</t>
  </si>
  <si>
    <t>台</t>
  </si>
  <si>
    <t>8Ω立体声功率：650W；
4Ω立体声功率：1050W；
8Ω桥接功率：2100W；
频率响应：20Hz-20kHz(± 0.5dB)；
总谐波失真：≦0.05%(正常工作条件1KHz/8Ω)；
谐波电流限值应符合GB 17625.1-2012标准；
信噪比：≥105dB（1KHz,0.775V A计权）；
阻尼系数：≥400；
转换速率：≥10V/uS；
输入灵敏度：0.775V/1V/32dB；
输入阻抗：20kΩ/10kΩ（平衡／不平衡）；
电压增益：39.4dB（1KHz/8Ω/0.775V）；
冷却：无级风扇调速，由前向后出风；
保护功能：
软启动/直流/短路/过载/过热保护/高频保护/失真限压/开机音量淡入
连接
输入：平衡输入XLR母插座/平衡并接XLR公插座
输出：两位红黑接线柱/ Speakon( NL4)插座
前面板：电源开关/独立通道音量控制旋钮/电源指示/信号指示/削峰指示/保护指示
背板：模式转换开关/灵敏度选择开关
产品外形尺寸（mm）：482×382.5×88mm
净重 （±0.5kg）：17.7                                                                                                                                                                                                                                                                                                                                                                                                                                                                                                                                                                                                                                                                                            提供满足GB 8898-2011、GB/T 13837-2012、GB 17625.1-2012标准首页具有ilac-mra.CNAS\CMA标识的检验报告。</t>
  </si>
  <si>
    <t>15寸超低音箱</t>
  </si>
  <si>
    <t xml:space="preserve">1.声源会议音箱，设计用于会议多功能厅等扩声场合；                                                                                                                                                           2.采用惠威宽水平指向高音，阵列式线声源扬声器组合；                                                                                                                                                     3.搭配内置专业电声技术优化的分频网络，垂直天花及地面的声反射小，声音重放清晰，动态强大；                                                                                                           4.大功率，高灵敏度，宽广的频率范围，具有水平覆盖均匀、垂直指向性强、辐射区内声能衰减较小等特点，可适应不同的扩声领域；                                                                                     5.多扬声器阵列设计，特别适合远距离声辐射，能够提供非常好的垂直覆盖面指向性；                                                                                                                           6.体积小、更轻便、安装方式灵活多样；                                                                                                                                                                            7.适用于会议室、多功能厅、学校礼堂、宴会厅、教堂、体育馆等场所的扩声。                                                                                                                             设备参数：                                                                                                                                                                                           频率范围：40HZ-300HZ                                                                                                                                                                             额定功率：450W(连续）/1800W（峰值） 灵敏度：98db(1m/1w)                                                                                                                                                 最大声压级：125dB(连续）/131dB(峰值）                                                                                                                                                                     额定阻抗：8Ω                                                                                                                                                                                       低音单元：1*15寸（75.5mm音圈）                                                                                                                                                                           安装：落地                                                                                                                                                                                         尺寸（W*D*H):510*565*700mm                                                                                                                                                                                   净重：37.3KG                    </t>
  </si>
  <si>
    <t>12寸辅助音箱</t>
  </si>
  <si>
    <t xml:space="preserve">                                                                                                                                                                                                                                                           1.多角度的箱体设计及M8标准吊装点的配置，可轻松、快速地完成下倾式纵、横向壁挂安装。 
2.低音单元采用长冲程大磁体对称磁路设计，Thiele / Smail参数优化设计，具有良好阻尼系数；                                                                                                                                                                                                                                                                                       3.音箱频响曲线、阻抗曲线、指向性（极坐标）频谱图，官网可查验；                                                                                                                                                                                                                                                                                                     设备参数                                                                                                                                                                                                                                                                                                                                                                                          喇叭口径 12”*1,3”*1
额定功率 250W
最大功率 500W
额定阻抗 6Ω
灵 敏 度 95dB
频响范围 50Hz-18KHz
谐振频率 54Hz
重量（kg） 25
外形尺寸 683*341.5*295（mm）</t>
  </si>
  <si>
    <t xml:space="preserve">8Ω立体声功率：350W
4Ω立体声功率：550W
8Ω桥接功率：1100W                                                                                                                                                                                                                                                                                                                                                              其他参数
频率响应：20Hz-20kHz(± 0.5dB)
总谐波失真：≦0.05%(正常工作条件1KHz/8Ω)
谐波电流限值应符合GB 17625.1-2012标准
信噪比：≥105dB（1KHz,0.775V A计权）
阻尼系数：≥400
转换速率：≥10V/uS
输入灵敏度：0.775V/1V/32dB
输入阻抗：20kΩ/10kΩ（平衡／不平衡）
电压增益：37.8dB（1KHz/8Ω/0.775V）
冷却：无级风扇调速，由前向后出风
保护功能：软启动/直流/短路/过载/过热保护/高频保护/失真限压/开机音量淡入
连接
输入：平衡输入XLR母插座/平衡并接XLR公插座
输出：两位红黑接线柱/ Speakon( NL4)插座
前面板：电源开关/独立通道音量控制旋钮/电源指示/信号指示/削峰指示/保护指示
背板：模式转换开关/灵敏度选择开关
产品外形尺寸（mm）：482×382.5×88mm
净重 （±0.5kg）：16.8 kg                                                                                                                                                                                                                                                                                                                                                          </t>
  </si>
  <si>
    <t>数字音频处理器</t>
  </si>
  <si>
    <t xml:space="preserve">1.48KHz采样频率，48-bitDSP处理器，24-bit A/D及D/A转换；                                                                                                                                                           2.2输入6输出，可灵活组合多种分频模式，高、低通分频点均可达20Hz～20KHz；                                                                                                                                  3.提供USB和RS485接口可连接电脑，通过RS485接口可最多连接250台机器和超过1500米的距离外用电脑来控制；                                                                                            4.直接用面板的功能键和拔轮进行功能设置或是连接电脑通过PC控制软件来控制；                                                                                                       5.单机可存储20种用户程序；                                                                                                                                                                                              6.可通过面板的SYPAEM按键来设定密码锁定面板控制功能；                                                                                                          7.每个输入和输出均有6段独立的参量均衡，调节增益范围可达±20dB，同时输出通道的均衡还可选择Lo-shelf和Hi-shelf两种斜坡方式；                                                                                                              8.2×24 LCD蓝色背光显示功能设置，6段LED显示输入/输出的精确数字电平表、哑音及编辑状态；                                                                                                           9.每个输入和输出均有延时和相位控制及哑音设置，延时最长可达1000ms，延时单位可选择毫秒(ms)、米(m)、英尺(ft)三种；                                                                                       10.输出通道还可控制增益、压限及选择输入通道信号，并能将某通道的所有参数复制到另外一个通道并能进行联动控制；                                                                                          11.可以通过USB接口或RS485接口连接中控来控制矩阵和通道的哑音；                                                                                                                                          12.可以分功能锁定，实现数据保密；                                                                                                                                                                             13.本机可使用无线WIFI网络控制（以太网控制）。                                                                                                                                                            设备参数：                                                                                                                                                                                                                 系统配置 48KHz采样频率，48-bitDSP处理器，24-bit A/D及D/A转换
输入阻抗 （平衡）20KΩ
输出阻抗 （平衡）100Ω
PC接口 前板1个USB接口，后板1个Rs485接口和1个以太网接口
共模拟值比 &gt;70dB(1kHz)
输入范围 ≤+20dBu
频率响应 20 Hz-20 kHz, （-0.25 dB）
信噪比 ＞110dB
失真度 ＜0.01%OUTPUT=0dBu/1KHz
通道分离度 ＞80dB（1KHz）48
处理器 KHz采样频率，64-bit浮点DSP处理器，24-bit A/D及D/A转换
显示 2×20LCD蓝色背光显示设置，5段LED显示输入/输出的精确数字电平表，哑音及编辑状态
功耗 ≤25W
电源 AC 80V/220V 50Hz/60Hz
尺寸 482×283×44    </t>
  </si>
  <si>
    <t>数字反馈抑制器</t>
  </si>
  <si>
    <t>专业用于会议系统、会议有线和无线麦克风的全自动高速反馈抑制器，仅有输入，输出，电源接口。可以提高话筒增益8-10dB 而不会产生啸叫。使用浮点DSP数字算法，不会受环境温度，湿度，灰尘等外界影响移频效果，自动适应声学环境。打开多个话筒,效果依然出色，高保真，原音轻松再现，智能混音，无缝高速转换。
主要功能:                                                                                                                                                  
支持4路6.35不平衡输入和1路平衡信号输入，共5路信号输入适合各种信号电平输入;
支持信号输入音量增益大小调整方便匹配各种设备电平不同电平输入;                                                                                                       
支持4路输出，2路平衡输出和2路6.35不平衡输出;                                                                                                          
具有输出增益高低可选，方便设备选择调音台前输入或调音台后输出操作;
输出设有高音提升和衰减可调节控制键，能很好匹配音箱使人声突出;                                                                                         
支持智能风冷散热，为使本机能长时间稳定运行而增加的对流式设计风冷散热系统，有效保障设备的长时间工作稳定性，而不会出现热机死机现象;                                         
整机操控面板只有一键选择直通信号和防啸叫处理信号切换，简化系统调试流程;                                                                          
操控面板上具有信号过载PEAK指示、信号动态状态指示。
具备国家权威实验室出具的检测报告，检测报告带权威CNAS,CMA标识。
技术参数:                                                                                                                                                 
额定电压: 220V±10%                                                                                                                                 
频率响应: 125Hz~15KHz                                                                                                                                   
失真: ＜0.1% @ 1KHz                                                                                                                                   
信噪比: ＞90dB                                                                                                                                        
输入阻抗: 20KΩ                                                                                                                                          
输出阻抗（平衡）: 200Ω                                                                                                                                    
温度范围: -10~55℃                                                                                                                                       
重量: 3.5kg                                                                                                                                                  
尺寸: 480×220×44mm</t>
  </si>
  <si>
    <t>电源时序器</t>
  </si>
  <si>
    <t xml:space="preserve">                                                                                                                                                                                                              1.特别为设备较多而设定的电源开关时序器；                                                                                                                                      2.其每一路输出都经内部电源陷波即内置电源纹波过滤处理器，增强其电源供应的稳定，降低设备的噪音，提升设备的信噪比；                                                                                                     3.每路输出可独立操控亦可按程序设定，操作快捷方便，更能适应各种不同环境使用；                                                                                                                                                                4.采用63A空气开关输入接口，具有过流，短路时自动断开功能，有效的保护用电安全采用30A大电流继电器输出， 标准EIA接口插座；
5.后面板有8个带时序功能的万能插座， 前面板有1个直通万能插座和1个标准USB接口；                                                                                                                                              6.具有待机、时序、全部旁通、单独旁通功能；
7.采用数码管实时显示电压，支持全电压工作，支持联机功能。                                                                                                                                                           设备参数：                                                                                                                                                                                                              输出通道:8CH Output，辅助输出:1CH Output                                                                                                                                                                             每路单独输出功率:220V/3000W Output，每间隔时间:1ms                                                                                                                                                                          照明灯电压:AC12V，后置照明指示灯:On                                                                                                                                                                                                                                                                                             控制:Lamp-on switch,bypass-button                                                                                                                                                                                   连接线:3-core,microphone                                                                                                                                                                                                指示灯:Power/ChannelOn/Bypass                                                                                                                                                                                         输入输出插座:U.S.A Standard Three Wire AC Connector                                                                                                                                                                   控制信号连机插座:Trs                                                                                                                                                                                                      电源:220V/50Hz-60HZ                                                                                                                                                                                                      尺寸：482×211.5×44 mm                                                                                                                                                                                                      毛重/净重：3.3/2.7kg   (±0.5kg)                                                                                  </t>
  </si>
  <si>
    <t>12路调音台</t>
  </si>
  <si>
    <t>1.2编组4母线调音台 （带USB连接口输入）；
2.8路线路输入+2组立体声输入,内置16种数码效果器；
3.内置多格式蓝牙MP3播放器,MP3音源可转入本机立体声声道进行调音或混合；
4.分路3段美式EQ,带衰减,2路AUX输出.编组选择按键,另设有监听功能；
5.6路母线(BUS):主输出+两编组+监听室输出+录音输出与返回；
6.在无需外置设备下可独立完成6路不同音源的输出；
7.1路AUX外接与返回,双7段图视均衡；
8.100MM长行程推子控制；
9.内置48V幻象供电,内置80V-240V宽电压工作电源；
10.带可调频独立低音炮输出,可选装机柜侧翼；                                                                                                                                                               11.尺寸：43.4X44.5X10.5mm。</t>
  </si>
  <si>
    <t>U段一拖四无线会议麦克风</t>
  </si>
  <si>
    <t>套</t>
  </si>
  <si>
    <t>1.彩色TFT显示屏，指示话筒编号与RF和AF信号强度、频率、输出音量设置、频道等工作状态;
2.具有IR红外线自动对频功能,独立式的防误触系统锁键; 
3.四通道音量独立可调;
4.提供多种发射器可选. 发射器有会议式/手持式/腰包式 可以混搭使用. 互不干扰;
5.主机四通道频率范围精心设计,使得发射器可以随意配对任意通道.和随时互换;
6.采用最新的UHF波段无线音频发射芯片模块IC. 具有优越的RF性能和音频性能。配合杂讯锁定静噪控制与数码导频技术,当发射器关闭时，导频控制将AF信号静音以抑制噪声，同时将接收机对应通道静音。保证了对干忧信号的有效阻隔。
载波频率范围：616Hz-677MHz（可定制）
调制方式：FM调频
最大频偏：±45KHz
频率响应：50Hz-15KHz
信噪比（S/N）：&gt;105dB(A)
失真度：（1KHz）：&lt;0.3%
工作温度：-10℃~55℃
工作距离：80米（理想环境下）
具备国家权威实验室出具的检测报告，检测报告带权威CNAS,CMA标识。
接收机
振荡模式：PLL（数字频率合成器）
杂散抑制：≥80dB
镜像抑制：≥80dB
灵敏度：5dBuV
音频输出电平：平衡输出（XLR output jack）:250mV/600Ω
非平衡输出（1/4” output jack）:400mV/3KΩ
工作电压：DC 12V
工作电流：500mA
发射器
RF功率输出：最大30mW
振荡模式：PLL（数字频率合成器）
发射频率稳定度：＜30ppm
动态范围：≥100dB（A）
频率响应：50Hz-15KHz
最大输入声压：130dB SPL
话筒拾音头：电容式
电源：2节（1.5V）AA型碱性电池</t>
  </si>
  <si>
    <t>U段一拖四无线手持麦克风</t>
  </si>
  <si>
    <t>1.彩色TFT显示屏，指示话筒编号与RF和AF信号强度、频率、输出音量设置、频道等工作状态.
2.具有IR红外线自动对频功能,独立式的防误触系统锁键. 
3.四通道音量独立可调.
4.提供多种发射器可选. 发射器有会议式/手持式/腰包式 可以混搭使用. 互不干扰。
5.主机四通道频率范围精心设计,使得发射器可以随意配对任意通道.和随时互换。
6.采用最新的UHF波段无线音频发射芯片模块IC. 具有优越的RF性能和音频性能。配合杂讯锁定静噪控制与数码导频技术,当发射器关闭时，导频控制将AF信号静音以抑制噪声，同时将接收机对应通道静音。保证了对干扰信号的有效阻隔。
载波频率范围：616Hz-677MHz（可定制）
调制方式：FM调频
最大频偏：±45KHz
频率响应：50Hz-15KHz
信噪比（S/N）：&gt;105dB(A)
失真度：（1KHz）：&lt;0.3%
工作温度：-10℃~55℃
工作距离：80米（理想环境下）
具备国家权威实验室出具的检测报告，检测报告带权威CNAS,CMA标识。 
接收机
振荡模式：PLL（数字频率合成器）
杂散抑制：≥80dB
镜像抑制：≥80dB
灵敏度：5dBuV
音频输出电平：平衡输出（XLR output jack）:250mV/600Ω
非平衡输出（1/4” output jack）:400mV/3KΩ
工作电压：DC 12V
工作电流：500mA
发射器
RF功率输出：最大30mW（取决于适用的国家范围）
振荡模式：PLL（数字频率合成器）
发射频率稳定度：＜30ppm
动态范围：≥100dB（A）
频率响应：50Hz-15KHz
最大输入声压：130dB SPL
话筒拾音头：电容式
电源：2节（1.5V）AA型碱性电池</t>
  </si>
  <si>
    <t>U段一拖四无线耳挂式麦克风</t>
  </si>
  <si>
    <t>1.彩色TFT显示屏：指示话筒编号与RF和AF信号强度、频率、输出音量设置、频道等工作状态。
2.具有IR红外线自动对频功能,独立式的防误触系统锁键. 
3.四通道音量独立可调.
4.提供多种发射器可选. 发射器有会议式/手持式/腰包式 可以混搭使用. 互不干扰.
5.主机四通道频率范围精心设计,使得发射器可以随意配对任意通道.和随时互换。
6.采用最新的UHF波段无线音频发射芯片模块IC. 具有优越的RF性能和音频性能。配合杂讯锁定静噪控制与数码导频技术,当发射器关闭时，导频控制将AF信号静音以抑制噪声，同时将接收机对应通道静音。保证了对干扰信号的有效阻隔。
载波频率范围：616Hz-677MHz（可定制）
调制方式：FM调频
最大频偏：±45KHz
频率响应：50Hz-15KHz
信噪比（S/N）：&gt;105dB(A)
失真度：（1KHz）：&lt;0.3%
工作温度：-10℃~55℃
工作距离：80米（理想环境下）
具备国家权威实验室出具的检测报告，检测报告带权威CNAS,CMA标识。 
接收机
振荡模式：PLL（数字频率合成器）
杂散抑制：≥80dB
镜像抑制：≥80dB
灵敏度：5dBuV
音频输出电平：平衡输出（XLR output jack）:250mV/600Ω
非平衡输出（1/4” output jack）:400mV/3KΩ
工作电压：DC 12V
工作电流：500mA
发射器
RF功率输出：最大30mW（取决于适用的国家范围）
振荡模式：PLL（数字频率合成器）
发射频率稳定度：＜30ppm
动态范围：≥100dB（A）
频率响应：50Hz-15KHz
最大输入声压：130dB SPL
话筒拾音头：电容式
电源：2节（1.5V）AA型碱性电池</t>
  </si>
  <si>
    <t>线路</t>
  </si>
  <si>
    <t>批</t>
  </si>
  <si>
    <t>秋叶原
远东电缆
杰士缆盾</t>
  </si>
  <si>
    <t>以上设备需包含现场布置音响线（紫色护套音箱线2*1.5，约200米），话筒落地支架（话筒支架95到190），网络机柜（机柜尺寸约为600*600*800），音箱挂架，辅材及配件，安装调试.</t>
  </si>
  <si>
    <t>合计</t>
  </si>
  <si>
    <t>注：采购限额以下的货物、服务、工程应先在平台采购，请严格按照文件规定执行。</t>
  </si>
  <si>
    <t>采购部门、学院（盖章）：</t>
  </si>
  <si>
    <t>分管校长（如需）：</t>
  </si>
  <si>
    <t>经办人及联系电话：</t>
  </si>
  <si>
    <t>科研或教研负责人（如有）：</t>
  </si>
  <si>
    <t>部门（学院）负责人：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</si>
</sst>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5">
    <font>
      <sz val="11"/>
      <color theme="1"/>
      <name val="宋体"/>
      <charset val="134"/>
      <scheme val="minor"/>
    </font>
    <font>
      <sz val="12"/>
      <name val="宋体"/>
      <charset val="134"/>
    </font>
    <font>
      <b/>
      <sz val="9"/>
      <name val="仿宋_GB2312"/>
      <charset val="134"/>
    </font>
    <font>
      <sz val="9"/>
      <name val="微软雅黑"/>
      <charset val="134"/>
    </font>
    <font>
      <sz val="9"/>
      <name val="仿宋_GB2312"/>
      <charset val="134"/>
    </font>
    <font>
      <b/>
      <sz val="9"/>
      <color theme="1"/>
      <name val="宋体"/>
      <charset val="134"/>
    </font>
    <font>
      <b/>
      <sz val="9"/>
      <name val="微软雅黑"/>
      <charset val="134"/>
    </font>
    <font>
      <sz val="9"/>
      <name val="宋体"/>
      <charset val="134"/>
    </font>
    <font>
      <sz val="9"/>
      <name val="宋体"/>
      <charset val="134"/>
      <scheme val="minor"/>
    </font>
    <font>
      <b/>
      <sz val="9"/>
      <name val="仿宋"/>
      <charset val="134"/>
    </font>
    <font>
      <b/>
      <sz val="9"/>
      <name val="宋体"/>
      <charset val="134"/>
    </font>
    <font>
      <b/>
      <sz val="9"/>
      <color theme="1"/>
      <name val="仿宋_GB2312"/>
      <charset val="134"/>
    </font>
    <font>
      <sz val="14"/>
      <name val="宋体"/>
      <charset val="134"/>
      <scheme val="minor"/>
    </font>
    <font>
      <sz val="8.5"/>
      <name val="宋体"/>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 fillId="0" borderId="0">
      <alignment vertical="center"/>
    </xf>
    <xf numFmtId="0" fontId="1" fillId="0" borderId="0"/>
    <xf numFmtId="0" fontId="34" fillId="0" borderId="0"/>
    <xf numFmtId="0" fontId="34" fillId="0" borderId="0"/>
  </cellStyleXfs>
  <cellXfs count="40">
    <xf numFmtId="0" fontId="0" fillId="0" borderId="0" xfId="0"/>
    <xf numFmtId="0" fontId="1" fillId="0" borderId="0" xfId="49" applyFont="1" applyFill="1" applyBorder="1" applyAlignment="1">
      <alignment vertical="center"/>
    </xf>
    <xf numFmtId="0" fontId="1" fillId="0" borderId="0" xfId="49" applyFont="1" applyFill="1" applyBorder="1" applyAlignment="1">
      <alignment horizontal="center" vertical="center"/>
    </xf>
    <xf numFmtId="0" fontId="1" fillId="0" borderId="0" xfId="49" applyFont="1" applyFill="1" applyBorder="1" applyAlignment="1">
      <alignment horizontal="right" vertical="center"/>
    </xf>
    <xf numFmtId="0" fontId="2" fillId="0" borderId="0" xfId="49" applyFont="1" applyFill="1" applyBorder="1" applyAlignment="1">
      <alignment horizontal="center" vertical="center"/>
    </xf>
    <xf numFmtId="0" fontId="3" fillId="0" borderId="0" xfId="49" applyFont="1" applyFill="1" applyBorder="1" applyAlignment="1">
      <alignment vertical="center"/>
    </xf>
    <xf numFmtId="0" fontId="4" fillId="0" borderId="0" xfId="49" applyFont="1" applyFill="1" applyBorder="1" applyAlignment="1">
      <alignment horizontal="center" vertical="center"/>
    </xf>
    <xf numFmtId="0" fontId="4" fillId="0" borderId="0" xfId="49" applyFont="1" applyFill="1" applyBorder="1" applyAlignment="1">
      <alignment horizontal="right" vertical="center"/>
    </xf>
    <xf numFmtId="0" fontId="4" fillId="0" borderId="0" xfId="49" applyFont="1" applyFill="1" applyBorder="1" applyAlignment="1">
      <alignment vertical="center"/>
    </xf>
    <xf numFmtId="0" fontId="2" fillId="0" borderId="1" xfId="49" applyFont="1" applyFill="1" applyBorder="1" applyAlignment="1">
      <alignment horizontal="center" vertical="center" shrinkToFit="1"/>
    </xf>
    <xf numFmtId="0" fontId="2" fillId="0" borderId="1" xfId="49" applyFont="1" applyFill="1" applyBorder="1" applyAlignment="1">
      <alignment horizontal="right" vertical="center" shrinkToFit="1"/>
    </xf>
    <xf numFmtId="0" fontId="5" fillId="0" borderId="1" xfId="49" applyFont="1" applyFill="1" applyBorder="1" applyAlignment="1">
      <alignment horizontal="center" vertical="center" wrapText="1" shrinkToFit="1"/>
    </xf>
    <xf numFmtId="0" fontId="6" fillId="0" borderId="2" xfId="49" applyFont="1" applyFill="1" applyBorder="1" applyAlignment="1">
      <alignment horizontal="center" vertical="center" wrapText="1"/>
    </xf>
    <xf numFmtId="0" fontId="4" fillId="0" borderId="1" xfId="49" applyFont="1" applyFill="1" applyBorder="1" applyAlignment="1">
      <alignment horizontal="center" vertical="center"/>
    </xf>
    <xf numFmtId="0" fontId="7" fillId="0" borderId="1" xfId="49" applyFont="1" applyFill="1" applyBorder="1" applyAlignment="1">
      <alignment horizontal="left" vertical="center" wrapText="1" shrinkToFit="1"/>
    </xf>
    <xf numFmtId="0" fontId="7" fillId="0" borderId="1" xfId="49" applyFont="1" applyFill="1" applyBorder="1" applyAlignment="1">
      <alignment horizontal="center" vertical="center" wrapText="1" shrinkToFi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2" fillId="0" borderId="1" xfId="49" applyFont="1" applyFill="1" applyBorder="1" applyAlignment="1">
      <alignment horizontal="center" vertical="center"/>
    </xf>
    <xf numFmtId="4" fontId="8" fillId="0" borderId="1" xfId="49" applyNumberFormat="1" applyFont="1" applyFill="1" applyBorder="1" applyAlignment="1">
      <alignment horizontal="right" vertical="center"/>
    </xf>
    <xf numFmtId="3" fontId="8" fillId="0" borderId="1" xfId="49" applyNumberFormat="1" applyFont="1" applyFill="1" applyBorder="1" applyAlignment="1">
      <alignment vertical="center"/>
    </xf>
    <xf numFmtId="0" fontId="9" fillId="0" borderId="5" xfId="49" applyFont="1" applyFill="1" applyBorder="1" applyAlignment="1">
      <alignment horizontal="left" vertical="center"/>
    </xf>
    <xf numFmtId="0" fontId="9" fillId="0" borderId="5" xfId="49" applyFont="1" applyFill="1" applyBorder="1" applyAlignment="1">
      <alignment horizontal="center" vertical="center"/>
    </xf>
    <xf numFmtId="0" fontId="9" fillId="0" borderId="0" xfId="49" applyFont="1" applyFill="1" applyBorder="1" applyAlignment="1">
      <alignment horizontal="left" vertical="center"/>
    </xf>
    <xf numFmtId="0" fontId="10" fillId="0" borderId="0" xfId="49" applyFont="1" applyFill="1" applyBorder="1" applyAlignment="1">
      <alignment horizontal="left" vertical="center"/>
    </xf>
    <xf numFmtId="0" fontId="10" fillId="0" borderId="0" xfId="49" applyFont="1" applyFill="1" applyBorder="1" applyAlignment="1">
      <alignment horizontal="center" vertical="center"/>
    </xf>
    <xf numFmtId="0" fontId="10" fillId="0" borderId="0" xfId="49" applyFont="1" applyFill="1" applyBorder="1" applyAlignment="1">
      <alignment horizontal="right" vertical="center"/>
    </xf>
    <xf numFmtId="0" fontId="10" fillId="0" borderId="0" xfId="49" applyFont="1" applyFill="1" applyBorder="1" applyAlignment="1">
      <alignment vertical="center"/>
    </xf>
    <xf numFmtId="0" fontId="7" fillId="0" borderId="0" xfId="49" applyFont="1" applyFill="1" applyBorder="1" applyAlignment="1">
      <alignment vertical="center"/>
    </xf>
    <xf numFmtId="0" fontId="7" fillId="0" borderId="0" xfId="49" applyFont="1" applyFill="1" applyBorder="1" applyAlignment="1">
      <alignment horizontal="center" vertical="center"/>
    </xf>
    <xf numFmtId="0" fontId="7" fillId="0" borderId="0" xfId="49" applyFont="1" applyFill="1" applyBorder="1" applyAlignment="1">
      <alignment horizontal="right" vertical="center"/>
    </xf>
    <xf numFmtId="0" fontId="2" fillId="0" borderId="0" xfId="49" applyFont="1" applyFill="1" applyBorder="1" applyAlignment="1">
      <alignment vertical="center"/>
    </xf>
    <xf numFmtId="0" fontId="11" fillId="0" borderId="1" xfId="49" applyFont="1" applyFill="1" applyBorder="1" applyAlignment="1">
      <alignment horizontal="center" vertical="center" shrinkToFit="1"/>
    </xf>
    <xf numFmtId="49" fontId="7" fillId="0" borderId="1" xfId="49" applyNumberFormat="1" applyFont="1" applyFill="1" applyBorder="1" applyAlignment="1">
      <alignment horizontal="left" vertical="center" wrapText="1" shrinkToFit="1"/>
    </xf>
    <xf numFmtId="0" fontId="7" fillId="0" borderId="1" xfId="49" applyFont="1" applyFill="1" applyBorder="1" applyAlignment="1">
      <alignment horizontal="left" vertical="top" wrapText="1" shrinkToFit="1"/>
    </xf>
    <xf numFmtId="3" fontId="12" fillId="0" borderId="0" xfId="49" applyNumberFormat="1" applyFont="1" applyFill="1" applyBorder="1" applyAlignment="1">
      <alignment vertical="center"/>
    </xf>
    <xf numFmtId="0" fontId="13" fillId="0" borderId="1" xfId="49" applyFont="1" applyFill="1" applyBorder="1" applyAlignment="1">
      <alignment horizontal="left" vertical="center" wrapText="1" shrinkToFit="1"/>
    </xf>
    <xf numFmtId="0" fontId="14" fillId="0" borderId="1" xfId="49" applyFont="1" applyFill="1" applyBorder="1" applyAlignment="1">
      <alignment horizontal="center" vertical="center" shrinkToFit="1"/>
    </xf>
    <xf numFmtId="176" fontId="2" fillId="0" borderId="0" xfId="49" applyNumberFormat="1" applyFont="1" applyFill="1" applyBorder="1" applyAlignment="1">
      <alignment horizontal="center" vertical="center"/>
    </xf>
    <xf numFmtId="0" fontId="2" fillId="0" borderId="0" xfId="49" applyFont="1" applyFill="1" applyBorder="1" applyAlignment="1">
      <alignment horizontal="left" vertical="center"/>
    </xf>
    <xf numFmtId="49" fontId="7" fillId="0" borderId="1" xfId="49" applyNumberFormat="1" applyFont="1" applyFill="1" applyBorder="1" applyAlignment="1" quotePrefix="1">
      <alignment horizontal="left" vertical="center" wrapText="1" shrinkToFi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0,0&#13;&#10;NA&#13;&#10;" xfId="50"/>
    <cellStyle name="常规_设备清单_20061024" xfId="51"/>
    <cellStyle name="常规_配置清单_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abSelected="1" zoomScaleSheetLayoutView="60" topLeftCell="A14" workbookViewId="0">
      <selection activeCell="A18" sqref="A18:K18"/>
    </sheetView>
  </sheetViews>
  <sheetFormatPr defaultColWidth="9" defaultRowHeight="14.25"/>
  <cols>
    <col min="1" max="1" width="13.25" style="1" customWidth="1"/>
    <col min="2" max="2" width="5.625" style="2" customWidth="1"/>
    <col min="3" max="3" width="15.625" style="2" customWidth="1"/>
    <col min="4" max="4" width="5.75" style="2" customWidth="1"/>
    <col min="5" max="5" width="5" style="2" customWidth="1"/>
    <col min="6" max="6" width="7.625" style="2" customWidth="1"/>
    <col min="7" max="7" width="13.25" style="3" customWidth="1"/>
    <col min="8" max="8" width="16.875" style="1" customWidth="1"/>
    <col min="9" max="9" width="62.75" style="1" customWidth="1"/>
    <col min="10" max="10" width="14.875" style="1" customWidth="1"/>
    <col min="11" max="11" width="13.625" style="1" customWidth="1"/>
    <col min="12" max="12" width="16.125" style="1" customWidth="1"/>
    <col min="13" max="13" width="7.75" style="1" customWidth="1"/>
    <col min="14" max="14" width="11.75" style="1" customWidth="1"/>
    <col min="15" max="15" width="16.625" style="1" customWidth="1"/>
    <col min="16" max="16384" width="9" style="1"/>
  </cols>
  <sheetData>
    <row r="1" spans="1:11">
      <c r="A1" s="4" t="s">
        <v>0</v>
      </c>
      <c r="B1" s="4" t="s">
        <v>1</v>
      </c>
      <c r="C1" s="4"/>
      <c r="D1" s="4"/>
      <c r="E1" s="4"/>
      <c r="F1" s="4"/>
      <c r="G1" s="4"/>
      <c r="H1" s="4"/>
      <c r="I1" s="4"/>
      <c r="J1" s="4"/>
      <c r="K1" s="31"/>
    </row>
    <row r="2" ht="24" customHeight="1" spans="1:11">
      <c r="A2" s="5" t="s">
        <v>2</v>
      </c>
      <c r="B2" s="6"/>
      <c r="C2" s="6"/>
      <c r="D2" s="6"/>
      <c r="E2" s="6"/>
      <c r="F2" s="6"/>
      <c r="G2" s="7"/>
      <c r="H2" s="8"/>
      <c r="I2" s="28"/>
      <c r="J2" s="8"/>
      <c r="K2" s="8"/>
    </row>
    <row r="3" ht="82.5" customHeight="1" spans="1:11">
      <c r="A3" s="9" t="s">
        <v>3</v>
      </c>
      <c r="B3" s="9" t="s">
        <v>4</v>
      </c>
      <c r="C3" s="9" t="s">
        <v>5</v>
      </c>
      <c r="D3" s="9" t="s">
        <v>6</v>
      </c>
      <c r="E3" s="9" t="s">
        <v>7</v>
      </c>
      <c r="F3" s="9" t="s">
        <v>8</v>
      </c>
      <c r="G3" s="10" t="s">
        <v>9</v>
      </c>
      <c r="H3" s="11" t="s">
        <v>10</v>
      </c>
      <c r="I3" s="32" t="s">
        <v>11</v>
      </c>
      <c r="J3" s="9" t="s">
        <v>12</v>
      </c>
      <c r="K3" s="9" t="s">
        <v>13</v>
      </c>
    </row>
    <row r="4" ht="190" customHeight="1" spans="1:11">
      <c r="A4" s="12" t="s">
        <v>14</v>
      </c>
      <c r="B4" s="13">
        <v>1</v>
      </c>
      <c r="C4" s="14" t="s">
        <v>15</v>
      </c>
      <c r="D4" s="15">
        <v>2</v>
      </c>
      <c r="E4" s="14" t="s">
        <v>16</v>
      </c>
      <c r="F4" s="14">
        <v>6250</v>
      </c>
      <c r="G4" s="14">
        <f>F4*D4</f>
        <v>12500</v>
      </c>
      <c r="H4" s="14" t="s">
        <v>17</v>
      </c>
      <c r="I4" s="14" t="s">
        <v>18</v>
      </c>
      <c r="J4" s="14" t="s">
        <v>19</v>
      </c>
      <c r="K4" s="40" t="s">
        <v>20</v>
      </c>
    </row>
    <row r="5" ht="276" customHeight="1" spans="1:11">
      <c r="A5" s="16"/>
      <c r="B5" s="13">
        <v>2</v>
      </c>
      <c r="C5" s="14" t="s">
        <v>21</v>
      </c>
      <c r="D5" s="15">
        <v>2</v>
      </c>
      <c r="E5" s="14" t="s">
        <v>22</v>
      </c>
      <c r="F5" s="14">
        <v>5250</v>
      </c>
      <c r="G5" s="14">
        <f>F5*D5</f>
        <v>10500</v>
      </c>
      <c r="H5" s="14" t="s">
        <v>17</v>
      </c>
      <c r="I5" s="14" t="s">
        <v>23</v>
      </c>
      <c r="J5" s="14" t="s">
        <v>19</v>
      </c>
      <c r="K5" s="40" t="s">
        <v>20</v>
      </c>
    </row>
    <row r="6" ht="208" customHeight="1" spans="1:11">
      <c r="A6" s="16"/>
      <c r="B6" s="13">
        <v>3</v>
      </c>
      <c r="C6" s="14" t="s">
        <v>24</v>
      </c>
      <c r="D6" s="15">
        <v>2</v>
      </c>
      <c r="E6" s="14" t="s">
        <v>16</v>
      </c>
      <c r="F6" s="14">
        <v>6250</v>
      </c>
      <c r="G6" s="14">
        <f>F6*D6</f>
        <v>12500</v>
      </c>
      <c r="H6" s="14" t="s">
        <v>17</v>
      </c>
      <c r="I6" s="34" t="s">
        <v>25</v>
      </c>
      <c r="J6" s="14" t="s">
        <v>19</v>
      </c>
      <c r="K6" s="40" t="s">
        <v>20</v>
      </c>
    </row>
    <row r="7" ht="187" customHeight="1" spans="1:15">
      <c r="A7" s="16"/>
      <c r="B7" s="13">
        <v>4</v>
      </c>
      <c r="C7" s="14" t="s">
        <v>26</v>
      </c>
      <c r="D7" s="15">
        <v>4</v>
      </c>
      <c r="E7" s="14" t="s">
        <v>16</v>
      </c>
      <c r="F7" s="14">
        <v>2835</v>
      </c>
      <c r="G7" s="14">
        <f t="shared" ref="G7:G16" si="0">F7*D7</f>
        <v>11340</v>
      </c>
      <c r="H7" s="14" t="s">
        <v>17</v>
      </c>
      <c r="I7" s="14" t="s">
        <v>27</v>
      </c>
      <c r="J7" s="14" t="s">
        <v>19</v>
      </c>
      <c r="K7" s="40" t="s">
        <v>20</v>
      </c>
      <c r="O7" s="35"/>
    </row>
    <row r="8" ht="267" customHeight="1" spans="1:15">
      <c r="A8" s="16"/>
      <c r="B8" s="13">
        <v>5</v>
      </c>
      <c r="C8" s="14" t="s">
        <v>21</v>
      </c>
      <c r="D8" s="15">
        <v>2</v>
      </c>
      <c r="E8" s="14" t="s">
        <v>22</v>
      </c>
      <c r="F8" s="14">
        <v>2835</v>
      </c>
      <c r="G8" s="14">
        <f t="shared" si="0"/>
        <v>5670</v>
      </c>
      <c r="H8" s="14" t="s">
        <v>17</v>
      </c>
      <c r="I8" s="14" t="s">
        <v>28</v>
      </c>
      <c r="J8" s="14" t="s">
        <v>19</v>
      </c>
      <c r="K8" s="40" t="s">
        <v>20</v>
      </c>
      <c r="O8" s="35"/>
    </row>
    <row r="9" ht="409" customHeight="1" spans="1:15">
      <c r="A9" s="16"/>
      <c r="B9" s="13">
        <v>6</v>
      </c>
      <c r="C9" s="14" t="s">
        <v>29</v>
      </c>
      <c r="D9" s="15">
        <v>1</v>
      </c>
      <c r="E9" s="14" t="s">
        <v>22</v>
      </c>
      <c r="F9" s="14">
        <v>2770</v>
      </c>
      <c r="G9" s="14">
        <f t="shared" si="0"/>
        <v>2770</v>
      </c>
      <c r="H9" s="14" t="s">
        <v>17</v>
      </c>
      <c r="I9" s="14" t="s">
        <v>30</v>
      </c>
      <c r="J9" s="14" t="s">
        <v>19</v>
      </c>
      <c r="K9" s="40" t="s">
        <v>20</v>
      </c>
      <c r="O9" s="35"/>
    </row>
    <row r="10" ht="304" customHeight="1" spans="1:15">
      <c r="A10" s="16"/>
      <c r="B10" s="13">
        <v>7</v>
      </c>
      <c r="C10" s="14" t="s">
        <v>31</v>
      </c>
      <c r="D10" s="15">
        <v>1</v>
      </c>
      <c r="E10" s="14" t="s">
        <v>22</v>
      </c>
      <c r="F10" s="14">
        <v>3470</v>
      </c>
      <c r="G10" s="14">
        <f t="shared" si="0"/>
        <v>3470</v>
      </c>
      <c r="H10" s="14" t="s">
        <v>17</v>
      </c>
      <c r="I10" s="14" t="s">
        <v>32</v>
      </c>
      <c r="J10" s="14" t="s">
        <v>19</v>
      </c>
      <c r="K10" s="40" t="s">
        <v>20</v>
      </c>
      <c r="O10" s="35"/>
    </row>
    <row r="11" ht="251" customHeight="1" spans="1:15">
      <c r="A11" s="16"/>
      <c r="B11" s="13">
        <v>8</v>
      </c>
      <c r="C11" s="14" t="s">
        <v>33</v>
      </c>
      <c r="D11" s="15">
        <v>2</v>
      </c>
      <c r="E11" s="14" t="s">
        <v>22</v>
      </c>
      <c r="F11" s="14">
        <v>3105</v>
      </c>
      <c r="G11" s="14">
        <f t="shared" si="0"/>
        <v>6210</v>
      </c>
      <c r="H11" s="14" t="s">
        <v>17</v>
      </c>
      <c r="I11" s="14" t="s">
        <v>34</v>
      </c>
      <c r="J11" s="14" t="s">
        <v>19</v>
      </c>
      <c r="K11" s="40" t="s">
        <v>20</v>
      </c>
      <c r="O11" s="35"/>
    </row>
    <row r="12" ht="131" customHeight="1" spans="1:15">
      <c r="A12" s="16"/>
      <c r="B12" s="13">
        <v>9</v>
      </c>
      <c r="C12" s="14" t="s">
        <v>35</v>
      </c>
      <c r="D12" s="15">
        <v>1</v>
      </c>
      <c r="E12" s="14" t="s">
        <v>22</v>
      </c>
      <c r="F12" s="14">
        <v>3450</v>
      </c>
      <c r="G12" s="14">
        <f t="shared" si="0"/>
        <v>3450</v>
      </c>
      <c r="H12" s="14" t="s">
        <v>17</v>
      </c>
      <c r="I12" s="14" t="s">
        <v>36</v>
      </c>
      <c r="J12" s="14" t="s">
        <v>19</v>
      </c>
      <c r="K12" s="40" t="s">
        <v>20</v>
      </c>
      <c r="O12" s="35"/>
    </row>
    <row r="13" ht="382" customHeight="1" spans="1:15">
      <c r="A13" s="16"/>
      <c r="B13" s="13">
        <v>10</v>
      </c>
      <c r="C13" s="14" t="s">
        <v>37</v>
      </c>
      <c r="D13" s="15">
        <v>1</v>
      </c>
      <c r="E13" s="14" t="s">
        <v>38</v>
      </c>
      <c r="F13" s="14">
        <v>4185</v>
      </c>
      <c r="G13" s="14">
        <f t="shared" si="0"/>
        <v>4185</v>
      </c>
      <c r="H13" s="14" t="s">
        <v>17</v>
      </c>
      <c r="I13" s="36" t="s">
        <v>39</v>
      </c>
      <c r="J13" s="14" t="s">
        <v>19</v>
      </c>
      <c r="K13" s="40" t="s">
        <v>20</v>
      </c>
      <c r="O13" s="35"/>
    </row>
    <row r="14" ht="409" customHeight="1" spans="1:15">
      <c r="A14" s="16"/>
      <c r="B14" s="13">
        <v>11</v>
      </c>
      <c r="C14" s="14" t="s">
        <v>40</v>
      </c>
      <c r="D14" s="15">
        <v>1</v>
      </c>
      <c r="E14" s="14" t="s">
        <v>38</v>
      </c>
      <c r="F14" s="14">
        <v>4535</v>
      </c>
      <c r="G14" s="14">
        <f t="shared" si="0"/>
        <v>4535</v>
      </c>
      <c r="H14" s="14" t="s">
        <v>17</v>
      </c>
      <c r="I14" s="14" t="s">
        <v>41</v>
      </c>
      <c r="J14" s="14" t="s">
        <v>19</v>
      </c>
      <c r="K14" s="40" t="s">
        <v>20</v>
      </c>
      <c r="O14" s="35"/>
    </row>
    <row r="15" ht="409" customHeight="1" spans="1:15">
      <c r="A15" s="16"/>
      <c r="B15" s="13">
        <v>12</v>
      </c>
      <c r="C15" s="14" t="s">
        <v>42</v>
      </c>
      <c r="D15" s="15">
        <v>1</v>
      </c>
      <c r="E15" s="14" t="s">
        <v>38</v>
      </c>
      <c r="F15" s="14">
        <v>3535</v>
      </c>
      <c r="G15" s="14">
        <f t="shared" si="0"/>
        <v>3535</v>
      </c>
      <c r="H15" s="14" t="s">
        <v>17</v>
      </c>
      <c r="I15" s="14" t="s">
        <v>43</v>
      </c>
      <c r="J15" s="14" t="s">
        <v>19</v>
      </c>
      <c r="K15" s="40" t="s">
        <v>20</v>
      </c>
      <c r="O15" s="35"/>
    </row>
    <row r="16" ht="57" customHeight="1" spans="1:15">
      <c r="A16" s="17"/>
      <c r="B16" s="13">
        <v>13</v>
      </c>
      <c r="C16" s="14" t="s">
        <v>44</v>
      </c>
      <c r="D16" s="15">
        <v>1</v>
      </c>
      <c r="E16" s="14" t="s">
        <v>45</v>
      </c>
      <c r="F16" s="14">
        <v>5969</v>
      </c>
      <c r="G16" s="14">
        <f t="shared" si="0"/>
        <v>5969</v>
      </c>
      <c r="H16" s="14" t="s">
        <v>46</v>
      </c>
      <c r="I16" s="14" t="s">
        <v>47</v>
      </c>
      <c r="J16" s="14" t="s">
        <v>19</v>
      </c>
      <c r="K16" s="40" t="s">
        <v>20</v>
      </c>
      <c r="O16" s="35"/>
    </row>
    <row r="17" ht="28.5" customHeight="1" spans="1:11">
      <c r="A17" s="18" t="s">
        <v>48</v>
      </c>
      <c r="B17" s="13"/>
      <c r="C17" s="13"/>
      <c r="D17" s="13">
        <f>D4+D5+D6+D7+D8+D9+D10+D11+D12+D13+D14+D15+D16</f>
        <v>21</v>
      </c>
      <c r="E17" s="13"/>
      <c r="F17" s="13"/>
      <c r="G17" s="19">
        <f>SUM(G4:G16)</f>
        <v>86634</v>
      </c>
      <c r="H17" s="20"/>
      <c r="I17" s="13"/>
      <c r="J17" s="37"/>
      <c r="K17" s="13"/>
    </row>
    <row r="18" ht="40.15" customHeight="1" spans="1:11">
      <c r="A18" s="21" t="s">
        <v>49</v>
      </c>
      <c r="B18" s="22"/>
      <c r="C18" s="22"/>
      <c r="D18" s="22"/>
      <c r="E18" s="22"/>
      <c r="F18" s="22"/>
      <c r="G18" s="21"/>
      <c r="H18" s="23"/>
      <c r="I18" s="23"/>
      <c r="J18" s="23"/>
      <c r="K18" s="23"/>
    </row>
    <row r="19" ht="21.95" customHeight="1" spans="1:11">
      <c r="A19" s="24" t="s">
        <v>50</v>
      </c>
      <c r="B19" s="25"/>
      <c r="C19" s="25"/>
      <c r="D19" s="25"/>
      <c r="E19" s="25"/>
      <c r="F19" s="25"/>
      <c r="G19" s="26"/>
      <c r="H19" s="27" t="s">
        <v>51</v>
      </c>
      <c r="I19" s="27"/>
      <c r="J19" s="38"/>
      <c r="K19" s="38"/>
    </row>
    <row r="20" ht="21.95" customHeight="1" spans="1:11">
      <c r="A20" s="24" t="s">
        <v>52</v>
      </c>
      <c r="B20" s="25"/>
      <c r="C20" s="25"/>
      <c r="D20" s="25"/>
      <c r="E20" s="25"/>
      <c r="F20" s="25"/>
      <c r="G20" s="26"/>
      <c r="H20" s="28"/>
      <c r="I20" s="27"/>
      <c r="J20" s="39"/>
      <c r="K20" s="31"/>
    </row>
    <row r="21" ht="30" customHeight="1" spans="1:11">
      <c r="A21" s="27" t="s">
        <v>53</v>
      </c>
      <c r="B21" s="29"/>
      <c r="C21" s="29"/>
      <c r="D21" s="29"/>
      <c r="E21" s="29"/>
      <c r="F21" s="29"/>
      <c r="G21" s="30"/>
      <c r="H21" s="28"/>
      <c r="I21" s="28"/>
      <c r="J21" s="28"/>
      <c r="K21" s="28"/>
    </row>
    <row r="22" ht="30" customHeight="1" spans="1:11">
      <c r="A22" s="27" t="s">
        <v>54</v>
      </c>
      <c r="B22" s="29"/>
      <c r="C22" s="29"/>
      <c r="D22" s="29"/>
      <c r="E22" s="29"/>
      <c r="F22" s="29"/>
      <c r="G22" s="30"/>
      <c r="H22" s="28"/>
      <c r="I22" s="28"/>
      <c r="J22" s="28"/>
      <c r="K22" s="28"/>
    </row>
    <row r="23" ht="30" customHeight="1"/>
    <row r="24" ht="30" customHeight="1"/>
    <row r="25" ht="30" customHeight="1"/>
    <row r="26" ht="30" customHeight="1"/>
    <row r="27" ht="30" customHeight="1"/>
    <row r="28" ht="30" customHeight="1"/>
  </sheetData>
  <mergeCells count="7">
    <mergeCell ref="B1:J1"/>
    <mergeCell ref="A18:K18"/>
    <mergeCell ref="A19:C19"/>
    <mergeCell ref="J19:K19"/>
    <mergeCell ref="A20:C20"/>
    <mergeCell ref="D20:F20"/>
    <mergeCell ref="A4:A16"/>
  </mergeCell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音响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dc:creator>
  <cp:lastModifiedBy>王莉</cp:lastModifiedBy>
  <dcterms:created xsi:type="dcterms:W3CDTF">2025-07-02T08:56:00Z</dcterms:created>
  <dcterms:modified xsi:type="dcterms:W3CDTF">2025-07-08T07:22:31Z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0FBD65D45ECE4C18A3A70FFCEC78AEF5_13</vt:lpwstr>
  </property>
  <property fmtid="{D5CDD505-2E9C-101B-9397-08002B2CF9AE}" pid="3" name="KSOProductBuildVer">
    <vt:lpwstr>2052-12.1.0.21915</vt:lpwstr>
  </property>
</Properties>
</file>