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E:\永胜\郑永胜\郑老师\2025年报告\2025年七月费用\中水管网改造申请7.18\"/>
    </mc:Choice>
  </mc:AlternateContent>
  <xr:revisionPtr revIDLastSave="0" documentId="8_{793690CA-0CD6-4504-88EE-B946AF95F41F}" xr6:coauthVersionLast="47" xr6:coauthVersionMax="47" xr10:uidLastSave="{00000000-0000-0000-0000-000000000000}"/>
  <bookViews>
    <workbookView xWindow="4185" yWindow="4215" windowWidth="21630" windowHeight="11385" xr2:uid="{00000000-000D-0000-FFFF-FFFF00000000}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E6" i="4"/>
</calcChain>
</file>

<file path=xl/sharedStrings.xml><?xml version="1.0" encoding="utf-8"?>
<sst xmlns="http://schemas.openxmlformats.org/spreadsheetml/2006/main" count="53" uniqueCount="42">
  <si>
    <t>学院中水管道改造</t>
  </si>
  <si>
    <t>序号</t>
  </si>
  <si>
    <t>项目名称</t>
  </si>
  <si>
    <t>项 目 特 征 描 述</t>
  </si>
  <si>
    <t>计量_x000D_
单位</t>
  </si>
  <si>
    <t>工程量</t>
  </si>
  <si>
    <t>单价(元)</t>
  </si>
  <si>
    <t>总价（元）</t>
  </si>
  <si>
    <t>信号线铺设</t>
  </si>
  <si>
    <t xml:space="preserve">1.高位水池水泵房到鲁班楼中水泵房绿化带处挖沟槽：草坪二次利用，长：11米，深：30公分，宽：满足、达到安装需求。
2.绿化带恢复：信号线铺设完成后的修复恢复绿化带沟槽恢复：长：11米，深：30公分，宽：满足、达到安装需求。
3.信号线铺设完成后的修复恢复等人工、机械及所需材料综合。
</t>
  </si>
  <si>
    <t>米</t>
  </si>
  <si>
    <t>1.高位水池水泵房到鲁班楼中水泵房沥青路面处挖沟槽：切割机先切割在破碎，长：25米，深：沥青与混泥土结合层，宽：8公分，
2.沥青路面沟槽恢复：信号线铺设完成后的修复恢复人行道沟槽恢复：长：25米，深：沥青与混泥土结合层，宽：8公分。
3.信号线铺设完成后的修复恢复等人工、机械及所需材料综合。</t>
  </si>
  <si>
    <t>1.高位水池水泵房到鲁班楼中水泵房人行道处挖沟槽：地砖二次利用，破损的需增补，长：212米，深：人行道砂浆铺贴层，宽：20公分。
2.人行道沟槽恢复：信号线铺设完成后的修复恢复人行道沟槽恢复：长：212米，深：人行道砂浆铺贴层，宽：20公分。
3.信号线铺设完成后的修复恢复等人工、机械及所需材料综合。</t>
  </si>
  <si>
    <t xml:space="preserve">1.信号电缆规格：YJV3*2.5。
2.铺设方式：从高位水池水泵房到鲁班楼中水泵房，沿绿化带、人行道、沥青路面铺设，人工、机械及所需材料综合考虑。
3.安装铺设具体起点与终点成交后现场确定。
4.工程量以绿化带、人行道、沥青路面挖沟槽总量*1.1计算。
</t>
  </si>
  <si>
    <t xml:space="preserve">1.信号电缆规格：YJV3*2.5。
2.铺设方式：从鲁班楼不锈钢水箱至中水泵房约15米，电磁阀至中水泵房约10米，信号线铺设完成后的修复恢复等人工及所需材料综合考虑。
3.安装铺设具体起点与终点成交后现场确定。
</t>
  </si>
  <si>
    <t>配管</t>
  </si>
  <si>
    <t xml:space="preserve">1.信号线配管。2.材质：PVC20管。
2.人工及所需材料综合考虑。
</t>
  </si>
  <si>
    <t>电磁截止阀</t>
  </si>
  <si>
    <t>1.鲁班楼中水管道安装电磁截止阀。
2.规格：DN200，包括所需配件，法兰等配件综合。
3.人工及所需材料综合考虑。</t>
  </si>
  <si>
    <t>个</t>
  </si>
  <si>
    <t>止回阀</t>
  </si>
  <si>
    <t>1.鲁班楼中水管道安装止回阀。
2.规格：DN200，包括所需配件，法兰等配件综合。
3.人工及所需材料综合考虑。</t>
  </si>
  <si>
    <t>智能控制箱</t>
  </si>
  <si>
    <t>技术参数要求：
1、可手动自动切。
2、高位水池水满可自动关闭。
3、鲁班楼中水泵启动电磁阀可手动打开、可自动关闭、高位水池水满水泵可自动关闭、电磁阀自动关闭。
4.高位水池距中水泵房约350米。
5.安装要求：落地或挂墙安装。
6.人工及所需材料综合考虑。</t>
  </si>
  <si>
    <t>套</t>
  </si>
  <si>
    <t>浮球阀</t>
  </si>
  <si>
    <t xml:space="preserve">1.浮球开关水位传感控制器塑料自动。
2.安装部位：山顶高位水池内1套。鲁班楼中水水箱内1套。
3.人工及所需材料综合考虑。
</t>
  </si>
  <si>
    <t>遥控浮球阀</t>
  </si>
  <si>
    <t>1.鲁班楼不锈钢水箱补水管道增设遥控浮球阀。
2.规格：DN110=1组（包括法兰盘、法兰套）。
3.规格：DN150=1组（包括法兰盘、法兰套）。
4.包括人工及所需辅材材料及该管道综合考虑。</t>
  </si>
  <si>
    <t>组</t>
  </si>
  <si>
    <t>控制箱固定</t>
  </si>
  <si>
    <t>1.鲁班楼中水泵房水泵控制箱固定。
2.角钢制作控制箱底座，打磨刷防锈漆。
3.控制箱线缆拆除，控制箱固定安装完成后线缆恢复、整理等。
4.包括人工及所需辅材材料综合考虑。</t>
  </si>
  <si>
    <t>项</t>
  </si>
  <si>
    <t>运行调试及水泵检查</t>
  </si>
  <si>
    <t>1.安装完成后通电运行调试。
2.说明：通电时候必须与学院电工老师提前对接。</t>
  </si>
  <si>
    <t>卫生</t>
  </si>
  <si>
    <t>1.施工完工后施工区域卫生清理。</t>
  </si>
  <si>
    <t>税金</t>
  </si>
  <si>
    <t>合计</t>
  </si>
  <si>
    <t>小写：</t>
  </si>
  <si>
    <t>大写：</t>
    <phoneticPr fontId="4" type="noConversion"/>
  </si>
  <si>
    <t xml:space="preserve">备注：
    由于单位性质和财政拨款的财务性质，甲方不承诺验收合格后付款实际到达乙方账户的时间，竣工后结算。以上报价需将完工后施工点位垃圾清运卫生费用包含在内。
    需上传附件如下，模糊不清无法辨认、缺失或无效的甲方不予采用，报价清单需填写完整加盖公章后上传。做出承诺而未执行的中标报价人，甲方将向相关部门进行投诉，且有权拒绝该报价人以后对甲方任何项目的报价。
    1.安全施工及安全责任承诺书，格式自拟加盖公章。
    2.服务承诺书自拟加盖公章，其中必须包含工期（7日历天）、质量标准、售后服务响应时间（不得超过24小时）、质保期及完全响应报价清单要求、安装施工围挡、服从甲方要求及管理、未按承诺及清单要求施工的，甲方不予验收结算或解除合同等相应承诺。质保期为1年。本项目所用材料必须达到国标。
    3.本项目涉及强弱电安装，水管热熔焊接等工艺，报价人需具备相关的行业基本资质，需上传实际操作人员的作业证明（如：电工证、登高作业证等）。本项目所涉及的材料，需提供合格证，国标证明并上传云平台。报价人须作出在加工、制作、安装过程中按照相关操作规范及清单要求进行施工，若粗制滥造、偷工减料或未达到甲方要求的，甲方不予验收结算；对甲方指出的施工质量问题，拒不整改的，甲方将向相关部门进行投诉并有权终止合同。     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</si>
</sst>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7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Border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 applyBorder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 wrapText="1" shrinkToFit="1"/>
    </xf>
    <xf numFmtId="176" fontId="1" fillId="0" borderId="2" xfId="0" applyNumberFormat="1" applyFont="1" applyBorder="1" applyAlignment="1">
      <alignment horizontal="center" vertical="center" wrapText="1" shrinkToFit="1"/>
    </xf>
    <xf numFmtId="177" fontId="1" fillId="0" borderId="2" xfId="0" applyNumberFormat="1" applyFont="1" applyBorder="1" applyAlignment="1">
      <alignment horizontal="center" vertical="center" wrapText="1" shrinkToFit="1"/>
    </xf>
    <xf numFmtId="9" fontId="1" fillId="0" borderId="2" xfId="1" applyNumberFormat="1" applyFont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 shrinkToFit="1"/>
    </xf>
    <xf numFmtId="176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176" fontId="1" fillId="0" borderId="3" xfId="0" applyNumberFormat="1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left" vertical="center"/>
    </xf>
    <xf numFmtId="176" fontId="6" fillId="0" borderId="3" xfId="0" applyNumberFormat="1" applyFont="1" applyBorder="1" applyAlignment="1">
      <alignment horizontal="left" vertical="center"/>
    </xf>
  </cellXfs>
  <cellStyles count="3">
    <cellStyle name="Normal" xfId="2" xr:uid="{00000000-0005-0000-0000-000031000000}"/>
    <cellStyle name="百分比" xfId="1" builtinId="5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16" workbookViewId="0">
      <selection activeCell="A19" sqref="A19:G19"/>
    </sheetView>
  </sheetViews>
  <sheetFormatPr defaultColWidth="9.625" defaultRowHeight="13.5" x14ac:dyDescent="0.15"/>
  <cols>
    <col min="1" max="1" width="6.875" customWidth="1"/>
    <col min="2" max="2" width="13.125" customWidth="1"/>
    <col min="3" max="3" width="63.125" customWidth="1"/>
    <col min="4" max="5" width="11.625" customWidth="1"/>
    <col min="6" max="6" width="9.75" style="1" customWidth="1"/>
    <col min="7" max="7" width="13.375" style="1" customWidth="1"/>
  </cols>
  <sheetData>
    <row r="1" spans="1:7" ht="29.1" customHeight="1" x14ac:dyDescent="0.15">
      <c r="A1" s="13" t="s">
        <v>0</v>
      </c>
      <c r="B1" s="13"/>
      <c r="C1" s="13"/>
      <c r="D1" s="13"/>
      <c r="E1" s="13"/>
      <c r="F1" s="13"/>
      <c r="G1" s="13"/>
    </row>
    <row r="2" spans="1:7" ht="27" customHeight="1" x14ac:dyDescent="0.1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spans="1:7" ht="73.5" customHeight="1" x14ac:dyDescent="0.15">
      <c r="A3" s="2">
        <v>1</v>
      </c>
      <c r="B3" s="17" t="s">
        <v>8</v>
      </c>
      <c r="C3" s="4" t="s">
        <v>9</v>
      </c>
      <c r="D3" s="2" t="s">
        <v>10</v>
      </c>
      <c r="E3" s="2">
        <v>11</v>
      </c>
      <c r="F3" s="3"/>
      <c r="G3" s="2"/>
    </row>
    <row r="4" spans="1:7" ht="72" customHeight="1" x14ac:dyDescent="0.15">
      <c r="A4" s="2"/>
      <c r="B4" s="17"/>
      <c r="C4" s="4" t="s">
        <v>11</v>
      </c>
      <c r="D4" s="2" t="s">
        <v>10</v>
      </c>
      <c r="E4" s="2">
        <v>25</v>
      </c>
      <c r="F4" s="3"/>
      <c r="G4" s="2"/>
    </row>
    <row r="5" spans="1:7" ht="66.95" customHeight="1" x14ac:dyDescent="0.15">
      <c r="A5" s="2"/>
      <c r="B5" s="17"/>
      <c r="C5" s="4" t="s">
        <v>12</v>
      </c>
      <c r="D5" s="2" t="s">
        <v>10</v>
      </c>
      <c r="E5" s="2">
        <v>212</v>
      </c>
      <c r="F5" s="3"/>
      <c r="G5" s="2"/>
    </row>
    <row r="6" spans="1:7" ht="66.95" customHeight="1" x14ac:dyDescent="0.15">
      <c r="A6" s="2"/>
      <c r="B6" s="17"/>
      <c r="C6" s="4" t="s">
        <v>13</v>
      </c>
      <c r="D6" s="2" t="s">
        <v>10</v>
      </c>
      <c r="E6" s="2">
        <f>SUM(E3:E5)*1.1</f>
        <v>272.8</v>
      </c>
      <c r="F6" s="3"/>
      <c r="G6" s="2"/>
    </row>
    <row r="7" spans="1:7" ht="59.1" customHeight="1" x14ac:dyDescent="0.15">
      <c r="A7" s="2">
        <v>2</v>
      </c>
      <c r="B7" s="5" t="s">
        <v>8</v>
      </c>
      <c r="C7" s="4" t="s">
        <v>14</v>
      </c>
      <c r="D7" s="2" t="s">
        <v>10</v>
      </c>
      <c r="E7" s="2">
        <v>25</v>
      </c>
      <c r="F7" s="3"/>
      <c r="G7" s="2"/>
    </row>
    <row r="8" spans="1:7" ht="30" customHeight="1" x14ac:dyDescent="0.15">
      <c r="A8" s="2">
        <v>3</v>
      </c>
      <c r="B8" s="5" t="s">
        <v>15</v>
      </c>
      <c r="C8" s="4" t="s">
        <v>16</v>
      </c>
      <c r="D8" s="2" t="s">
        <v>10</v>
      </c>
      <c r="E8" s="2">
        <f>E6+E7</f>
        <v>297.8</v>
      </c>
      <c r="F8" s="3"/>
      <c r="G8" s="2"/>
    </row>
    <row r="9" spans="1:7" ht="48" customHeight="1" x14ac:dyDescent="0.15">
      <c r="A9" s="2">
        <v>4</v>
      </c>
      <c r="B9" s="5" t="s">
        <v>17</v>
      </c>
      <c r="C9" s="4" t="s">
        <v>18</v>
      </c>
      <c r="D9" s="2" t="s">
        <v>19</v>
      </c>
      <c r="E9" s="2">
        <v>1</v>
      </c>
      <c r="F9" s="3"/>
      <c r="G9" s="2"/>
    </row>
    <row r="10" spans="1:7" ht="48" customHeight="1" x14ac:dyDescent="0.15">
      <c r="A10" s="2">
        <v>5</v>
      </c>
      <c r="B10" s="5" t="s">
        <v>20</v>
      </c>
      <c r="C10" s="4" t="s">
        <v>21</v>
      </c>
      <c r="D10" s="2" t="s">
        <v>19</v>
      </c>
      <c r="E10" s="2">
        <v>1</v>
      </c>
      <c r="F10" s="3"/>
      <c r="G10" s="2"/>
    </row>
    <row r="11" spans="1:7" ht="104.1" customHeight="1" x14ac:dyDescent="0.15">
      <c r="A11" s="2">
        <v>6</v>
      </c>
      <c r="B11" s="5" t="s">
        <v>22</v>
      </c>
      <c r="C11" s="4" t="s">
        <v>23</v>
      </c>
      <c r="D11" s="2" t="s">
        <v>24</v>
      </c>
      <c r="E11" s="2">
        <v>1</v>
      </c>
      <c r="F11" s="3"/>
      <c r="G11" s="2"/>
    </row>
    <row r="12" spans="1:7" ht="46.5" customHeight="1" x14ac:dyDescent="0.15">
      <c r="A12" s="2">
        <v>7</v>
      </c>
      <c r="B12" s="5" t="s">
        <v>25</v>
      </c>
      <c r="C12" s="4" t="s">
        <v>26</v>
      </c>
      <c r="D12" s="2" t="s">
        <v>24</v>
      </c>
      <c r="E12" s="2">
        <v>2</v>
      </c>
      <c r="F12" s="3"/>
      <c r="G12" s="2"/>
    </row>
    <row r="13" spans="1:7" ht="62.1" customHeight="1" x14ac:dyDescent="0.15">
      <c r="A13" s="2">
        <v>8</v>
      </c>
      <c r="B13" s="5" t="s">
        <v>27</v>
      </c>
      <c r="C13" s="4" t="s">
        <v>28</v>
      </c>
      <c r="D13" s="2" t="s">
        <v>29</v>
      </c>
      <c r="E13" s="2">
        <v>2</v>
      </c>
      <c r="F13" s="3"/>
      <c r="G13" s="2"/>
    </row>
    <row r="14" spans="1:7" ht="69.95" customHeight="1" x14ac:dyDescent="0.15">
      <c r="A14" s="2">
        <v>9</v>
      </c>
      <c r="B14" s="5" t="s">
        <v>30</v>
      </c>
      <c r="C14" s="4" t="s">
        <v>31</v>
      </c>
      <c r="D14" s="2" t="s">
        <v>32</v>
      </c>
      <c r="E14" s="2">
        <v>1</v>
      </c>
      <c r="F14" s="3"/>
      <c r="G14" s="2"/>
    </row>
    <row r="15" spans="1:7" ht="39.950000000000003" customHeight="1" x14ac:dyDescent="0.15">
      <c r="A15" s="2">
        <v>10</v>
      </c>
      <c r="B15" s="5" t="s">
        <v>33</v>
      </c>
      <c r="C15" s="4" t="s">
        <v>34</v>
      </c>
      <c r="D15" s="2" t="s">
        <v>32</v>
      </c>
      <c r="E15" s="2">
        <v>2</v>
      </c>
      <c r="F15" s="3"/>
      <c r="G15" s="2"/>
    </row>
    <row r="16" spans="1:7" ht="22.5" customHeight="1" x14ac:dyDescent="0.15">
      <c r="A16" s="2">
        <v>11</v>
      </c>
      <c r="B16" s="5" t="s">
        <v>35</v>
      </c>
      <c r="C16" s="4" t="s">
        <v>36</v>
      </c>
      <c r="D16" s="3" t="s">
        <v>32</v>
      </c>
      <c r="E16" s="2">
        <v>1</v>
      </c>
      <c r="F16" s="6"/>
      <c r="G16" s="2"/>
    </row>
    <row r="17" spans="1:7" ht="24.95" customHeight="1" x14ac:dyDescent="0.15">
      <c r="A17" s="14" t="s">
        <v>37</v>
      </c>
      <c r="B17" s="15"/>
      <c r="C17" s="7"/>
      <c r="D17" s="8" t="s">
        <v>32</v>
      </c>
      <c r="E17" s="9">
        <v>1</v>
      </c>
      <c r="F17" s="10"/>
      <c r="G17" s="11"/>
    </row>
    <row r="18" spans="1:7" ht="24.95" customHeight="1" x14ac:dyDescent="0.15">
      <c r="A18" s="16" t="s">
        <v>38</v>
      </c>
      <c r="B18" s="16"/>
      <c r="C18" s="23" t="s">
        <v>40</v>
      </c>
      <c r="D18" s="21" t="s">
        <v>39</v>
      </c>
      <c r="E18" s="22"/>
      <c r="F18" s="22"/>
      <c r="G18" s="12"/>
    </row>
    <row r="19" spans="1:7" ht="169.5" customHeight="1" x14ac:dyDescent="0.15">
      <c r="A19" s="20" t="s">
        <v>41</v>
      </c>
      <c r="B19" s="18"/>
      <c r="C19" s="18"/>
      <c r="D19" s="18"/>
      <c r="E19" s="18"/>
      <c r="F19" s="18"/>
      <c r="G19" s="19"/>
    </row>
  </sheetData>
  <mergeCells count="6">
    <mergeCell ref="A1:G1"/>
    <mergeCell ref="A17:B17"/>
    <mergeCell ref="A18:B18"/>
    <mergeCell ref="D18:F18"/>
    <mergeCell ref="B3:B6"/>
    <mergeCell ref="A19:G19"/>
  </mergeCells>
  <phoneticPr fontId="4" type="noConversion"/>
  <pageMargins left="0.75" right="0.75" top="0.51180555555555596" bottom="0.74791666666666701" header="0.156944444444444" footer="0.15694444444444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永胜</cp:lastModifiedBy>
  <cp:lastPrinted>2025-07-19T08:57:53Z</cp:lastPrinted>
  <dcterms:created xsi:type="dcterms:W3CDTF">2022-04-06T00:45:00Z</dcterms:created>
  <dcterms:modified xsi:type="dcterms:W3CDTF">2025-07-25T02:47:21Z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9BFF612E34C24B3EBFA1CF7103CC8C0E</vt:lpwstr>
  </property>
  <property fmtid="{D5CDD505-2E9C-101B-9397-08002B2CF9AE}" pid="3" name="KSOProductBuildVer">
    <vt:lpwstr>2052-12.1.0.21541</vt:lpwstr>
  </property>
  <property fmtid="{D5CDD505-2E9C-101B-9397-08002B2CF9AE}" pid="4" name="commondata">
    <vt:lpwstr>eyJoZGlkIjoiYWZlYTA1NDBlMWNjMWE2ODQxNmM2ZWQ4NDY1MmQ5OGUifQ==</vt:lpwstr>
  </property>
</Properties>
</file>