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425" windowHeight="9675"/>
  </bookViews>
  <sheets>
    <sheet name="活动物品采购" sheetId="3" r:id="rId1"/>
    <sheet name="心理健康团队-2025年三下乡预算" sheetId="2" r:id="rId2"/>
    <sheet name="Sheet1" sheetId="1" r:id="rId3"/>
  </sheets>
  <definedNames>
    <definedName name="_xlnm._FilterDatabase" localSheetId="2" hidden="1">Sheet1!$A$1:$F$17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<sst xmlns="http://schemas.openxmlformats.org/spreadsheetml/2006/main" count="119" uniqueCount="86">
  <si>
    <t>项目</t>
  </si>
  <si>
    <r>
      <rPr>
        <sz val="12"/>
        <color rgb="FF000000"/>
        <rFont val="Segoe UI"/>
        <charset val="134"/>
      </rPr>
      <t>单价</t>
    </r>
  </si>
  <si>
    <r>
      <rPr>
        <sz val="12"/>
        <color rgb="FF000000"/>
        <rFont val="Segoe UI"/>
        <charset val="134"/>
      </rPr>
      <t>数量</t>
    </r>
  </si>
  <si>
    <r>
      <rPr>
        <sz val="12"/>
        <color rgb="FF000000"/>
        <rFont val="Segoe UI"/>
        <charset val="134"/>
      </rPr>
      <t>小计（元）</t>
    </r>
  </si>
  <si>
    <t>备注（通过政府云平台竞价采购）</t>
  </si>
  <si>
    <t>活动物资经费（2000元）</t>
  </si>
  <si>
    <r>
      <rPr>
        <sz val="12"/>
        <color rgb="FFFF0000"/>
        <rFont val="Segoe UI"/>
        <charset val="134"/>
      </rPr>
      <t>160</t>
    </r>
    <r>
      <rPr>
        <sz val="12"/>
        <color rgb="FFFF0000"/>
        <rFont val="宋体"/>
        <charset val="134"/>
      </rPr>
      <t>份</t>
    </r>
  </si>
  <si>
    <r>
      <rPr>
        <sz val="12"/>
        <color rgb="FFFF0000"/>
        <rFont val="宋体"/>
        <charset val="134"/>
      </rPr>
      <t>心理健康知识手册：</t>
    </r>
    <r>
      <rPr>
        <sz val="12"/>
        <color rgb="FFFF0000"/>
        <rFont val="Segoe UI"/>
        <charset val="134"/>
      </rPr>
      <t xml:space="preserve">A4 </t>
    </r>
    <r>
      <rPr>
        <sz val="12"/>
        <color rgb="FFFF0000"/>
        <rFont val="宋体"/>
        <charset val="134"/>
      </rPr>
      <t>尺寸，彩色印刷，含性心理相关的宣传内容</t>
    </r>
  </si>
  <si>
    <r>
      <rPr>
        <sz val="12"/>
        <color rgb="FFFF0000"/>
        <rFont val="Segoe UI"/>
        <charset val="134"/>
      </rPr>
      <t>5</t>
    </r>
    <r>
      <rPr>
        <sz val="12"/>
        <color rgb="FFFF0000"/>
        <rFont val="宋体"/>
        <charset val="134"/>
      </rPr>
      <t>条</t>
    </r>
  </si>
  <si>
    <t>活动横幅（具体横幅内容待定）</t>
  </si>
  <si>
    <r>
      <rPr>
        <sz val="12"/>
        <color rgb="FF000000"/>
        <rFont val="Segoe UI"/>
        <charset val="134"/>
      </rPr>
      <t xml:space="preserve">10 </t>
    </r>
    <r>
      <rPr>
        <sz val="12"/>
        <color rgb="FF000000"/>
        <rFont val="宋体"/>
        <charset val="134"/>
      </rPr>
      <t>套</t>
    </r>
  </si>
  <si>
    <t>非遗漆扇制作材料：素面扇坯、环保漆料、调色工具、保护罩等</t>
  </si>
  <si>
    <r>
      <rPr>
        <sz val="12"/>
        <color rgb="FF000000"/>
        <rFont val="宋体"/>
        <charset val="134"/>
      </rPr>
      <t>竹编</t>
    </r>
    <r>
      <rPr>
        <sz val="12"/>
        <color rgb="FF000000"/>
        <rFont val="Segoe UI"/>
        <charset val="134"/>
      </rPr>
      <t xml:space="preserve"> </t>
    </r>
    <r>
      <rPr>
        <sz val="12"/>
        <color rgb="FF000000"/>
        <rFont val="宋体"/>
        <charset val="134"/>
      </rPr>
      <t xml:space="preserve">体验材料：竹篾条、彩色丝线、绣花针、基础图案模板（简易纹样）
</t>
    </r>
  </si>
  <si>
    <r>
      <rPr>
        <sz val="12"/>
        <color rgb="FF000000"/>
        <rFont val="Segoe UI"/>
        <charset val="134"/>
      </rPr>
      <t xml:space="preserve">20 </t>
    </r>
    <r>
      <rPr>
        <sz val="12"/>
        <color rgb="FF000000"/>
        <rFont val="宋体"/>
        <charset val="134"/>
      </rPr>
      <t>套</t>
    </r>
  </si>
  <si>
    <t>苔藓画材料套装</t>
  </si>
  <si>
    <t>1套</t>
  </si>
  <si>
    <t>用于音乐疗愈的小乐器组合套装</t>
  </si>
  <si>
    <r>
      <rPr>
        <sz val="12"/>
        <color rgb="FF000000"/>
        <rFont val="Segoe UI"/>
        <charset val="134"/>
      </rPr>
      <t>总计</t>
    </r>
  </si>
  <si>
    <r>
      <rPr>
        <sz val="12"/>
        <color rgb="FF000000"/>
        <rFont val="Segoe UI"/>
        <charset val="134"/>
      </rPr>
      <t>-</t>
    </r>
  </si>
  <si>
    <r>
      <rPr>
        <sz val="12"/>
        <color rgb="FF000000"/>
        <rFont val="宋体"/>
        <charset val="134"/>
      </rPr>
      <t>项目</t>
    </r>
    <r>
      <rPr>
        <sz val="12"/>
        <color rgb="FF000000"/>
        <rFont val="Segoe UI"/>
        <charset val="134"/>
      </rPr>
      <t>(</t>
    </r>
    <r>
      <rPr>
        <sz val="12"/>
        <color rgb="FF000000"/>
        <rFont val="宋体"/>
        <charset val="134"/>
      </rPr>
      <t>除去团委采购物品）</t>
    </r>
  </si>
  <si>
    <t>备注</t>
  </si>
  <si>
    <r>
      <rPr>
        <sz val="12"/>
        <color rgb="FF000000"/>
        <rFont val="Segoe UI"/>
        <charset val="134"/>
      </rPr>
      <t>学生餐补</t>
    </r>
  </si>
  <si>
    <r>
      <rPr>
        <sz val="12"/>
        <color rgb="FF000000"/>
        <rFont val="Segoe UI"/>
        <charset val="134"/>
      </rPr>
      <t>80 元 / 天</t>
    </r>
  </si>
  <si>
    <r>
      <rPr>
        <sz val="12"/>
        <color rgb="FF000000"/>
        <rFont val="Segoe UI"/>
        <charset val="134"/>
      </rPr>
      <t>9</t>
    </r>
    <r>
      <rPr>
        <sz val="12"/>
        <color rgb="FF000000"/>
        <rFont val="宋体"/>
        <charset val="134"/>
      </rPr>
      <t>人</t>
    </r>
  </si>
  <si>
    <r>
      <rPr>
        <sz val="12"/>
        <color rgb="FF000000"/>
        <rFont val="Segoe UI"/>
        <charset val="134"/>
      </rPr>
      <t xml:space="preserve">7 </t>
    </r>
    <r>
      <rPr>
        <sz val="12"/>
        <color rgb="FF000000"/>
        <rFont val="宋体"/>
        <charset val="134"/>
      </rPr>
      <t>天，</t>
    </r>
    <r>
      <rPr>
        <sz val="12"/>
        <color rgb="FF000000"/>
        <rFont val="Segoe UI"/>
        <charset val="134"/>
      </rPr>
      <t>9</t>
    </r>
    <r>
      <rPr>
        <sz val="12"/>
        <color rgb="FF000000"/>
        <rFont val="宋体"/>
        <charset val="134"/>
      </rPr>
      <t>名学生</t>
    </r>
  </si>
  <si>
    <r>
      <rPr>
        <sz val="12"/>
        <color rgb="FF000000"/>
        <rFont val="Segoe UI"/>
        <charset val="134"/>
      </rPr>
      <t>教师餐补</t>
    </r>
  </si>
  <si>
    <r>
      <rPr>
        <sz val="12"/>
        <color rgb="FF000000"/>
        <rFont val="Segoe UI"/>
        <charset val="134"/>
      </rPr>
      <t>100 元 / 天</t>
    </r>
  </si>
  <si>
    <t>2人</t>
  </si>
  <si>
    <r>
      <rPr>
        <sz val="12"/>
        <color rgb="FF000000"/>
        <rFont val="Segoe UI"/>
        <charset val="134"/>
      </rPr>
      <t xml:space="preserve">7 </t>
    </r>
    <r>
      <rPr>
        <sz val="12"/>
        <color rgb="FF000000"/>
        <rFont val="宋体"/>
        <charset val="134"/>
      </rPr>
      <t>天，</t>
    </r>
    <r>
      <rPr>
        <sz val="12"/>
        <color rgb="FF000000"/>
        <rFont val="Segoe UI"/>
        <charset val="134"/>
      </rPr>
      <t>2</t>
    </r>
    <r>
      <rPr>
        <sz val="12"/>
        <color rgb="FF000000"/>
        <rFont val="宋体"/>
        <charset val="134"/>
      </rPr>
      <t>名教师</t>
    </r>
  </si>
  <si>
    <t>学生交通补贴</t>
  </si>
  <si>
    <r>
      <rPr>
        <sz val="12"/>
        <color rgb="FFFF0000"/>
        <rFont val="Segoe UI"/>
        <charset val="134"/>
      </rPr>
      <t xml:space="preserve">80 </t>
    </r>
    <r>
      <rPr>
        <sz val="12"/>
        <color rgb="FFFF0000"/>
        <rFont val="宋体"/>
        <charset val="134"/>
      </rPr>
      <t>元</t>
    </r>
    <r>
      <rPr>
        <sz val="12"/>
        <color rgb="FFFF0000"/>
        <rFont val="Segoe UI"/>
        <charset val="134"/>
      </rPr>
      <t xml:space="preserve"> / </t>
    </r>
    <r>
      <rPr>
        <sz val="12"/>
        <color rgb="FFFF0000"/>
        <rFont val="宋体"/>
        <charset val="134"/>
      </rPr>
      <t>天</t>
    </r>
  </si>
  <si>
    <r>
      <rPr>
        <sz val="12"/>
        <color rgb="FFFF0000"/>
        <rFont val="Segoe UI"/>
        <charset val="134"/>
      </rPr>
      <t xml:space="preserve">9 </t>
    </r>
    <r>
      <rPr>
        <sz val="12"/>
        <color rgb="FFFF0000"/>
        <rFont val="宋体"/>
        <charset val="134"/>
      </rPr>
      <t>人</t>
    </r>
  </si>
  <si>
    <r>
      <rPr>
        <sz val="12"/>
        <color rgb="FFFF0000"/>
        <rFont val="Segoe UI"/>
        <charset val="134"/>
      </rPr>
      <t xml:space="preserve">7 </t>
    </r>
    <r>
      <rPr>
        <sz val="12"/>
        <color rgb="FFFF0000"/>
        <rFont val="宋体"/>
        <charset val="134"/>
      </rPr>
      <t>天，</t>
    </r>
    <r>
      <rPr>
        <sz val="12"/>
        <color rgb="FFFF0000"/>
        <rFont val="Segoe UI"/>
        <charset val="134"/>
      </rPr>
      <t xml:space="preserve">9 </t>
    </r>
    <r>
      <rPr>
        <sz val="12"/>
        <color rgb="FFFF0000"/>
        <rFont val="宋体"/>
        <charset val="134"/>
      </rPr>
      <t>名学生</t>
    </r>
  </si>
  <si>
    <t>注：前往三穗县，活动场地不固定</t>
  </si>
  <si>
    <t>教师交通补贴</t>
  </si>
  <si>
    <r>
      <rPr>
        <sz val="12"/>
        <color rgb="FFFF0000"/>
        <rFont val="Segoe UI"/>
        <charset val="134"/>
      </rPr>
      <t>2</t>
    </r>
    <r>
      <rPr>
        <sz val="12"/>
        <color rgb="FFFF0000"/>
        <rFont val="宋体"/>
        <charset val="134"/>
      </rPr>
      <t>人</t>
    </r>
  </si>
  <si>
    <r>
      <rPr>
        <sz val="12"/>
        <color rgb="FFFF0000"/>
        <rFont val="Segoe UI"/>
        <charset val="134"/>
      </rPr>
      <t xml:space="preserve">7 </t>
    </r>
    <r>
      <rPr>
        <sz val="12"/>
        <color rgb="FFFF0000"/>
        <rFont val="宋体"/>
        <charset val="134"/>
      </rPr>
      <t>天，</t>
    </r>
    <r>
      <rPr>
        <sz val="12"/>
        <color rgb="FFFF0000"/>
        <rFont val="Segoe UI"/>
        <charset val="134"/>
      </rPr>
      <t>2</t>
    </r>
    <r>
      <rPr>
        <sz val="12"/>
        <color rgb="FFFF0000"/>
        <rFont val="宋体"/>
        <charset val="134"/>
      </rPr>
      <t>名教师</t>
    </r>
  </si>
  <si>
    <r>
      <rPr>
        <sz val="12"/>
        <color rgb="FF000000"/>
        <rFont val="Segoe UI"/>
        <charset val="134"/>
      </rPr>
      <t>教师住宿补贴</t>
    </r>
  </si>
  <si>
    <r>
      <rPr>
        <sz val="12"/>
        <color rgb="FF000000"/>
        <rFont val="Segoe UI"/>
        <charset val="134"/>
      </rPr>
      <t>280 元 / 天</t>
    </r>
  </si>
  <si>
    <r>
      <rPr>
        <sz val="12"/>
        <color rgb="FF000000"/>
        <rFont val="Segoe UI"/>
        <charset val="134"/>
      </rPr>
      <t>2</t>
    </r>
    <r>
      <rPr>
        <sz val="12"/>
        <color rgb="FF000000"/>
        <rFont val="宋体"/>
        <charset val="134"/>
      </rPr>
      <t>间</t>
    </r>
  </si>
  <si>
    <t>6晚</t>
  </si>
  <si>
    <t>食+住+行小计：15960</t>
  </si>
  <si>
    <r>
      <rPr>
        <sz val="12"/>
        <color rgb="FF000000"/>
        <rFont val="Segoe UI"/>
        <charset val="134"/>
      </rPr>
      <t>160</t>
    </r>
    <r>
      <rPr>
        <sz val="12"/>
        <color rgb="FF000000"/>
        <rFont val="宋体"/>
        <charset val="134"/>
      </rPr>
      <t>份</t>
    </r>
  </si>
  <si>
    <t>心理健康知识手册：A4 尺寸，彩色印刷，含心理调适技巧、案例分析等内容</t>
  </si>
  <si>
    <t>30 套</t>
  </si>
  <si>
    <t>竹编 / 苗绣体验材料：竹篾条、彩色丝线、绣花针、基础图案模板（简易纹样）</t>
  </si>
  <si>
    <r>
      <rPr>
        <sz val="12"/>
        <color rgb="FF000000"/>
        <rFont val="Segoe UI"/>
        <charset val="134"/>
      </rPr>
      <t>项目</t>
    </r>
  </si>
  <si>
    <r>
      <rPr>
        <sz val="12"/>
        <color rgb="FF000000"/>
        <rFont val="Segoe UI"/>
        <charset val="134"/>
      </rPr>
      <t>备注</t>
    </r>
  </si>
  <si>
    <t>队旗</t>
  </si>
  <si>
    <r>
      <rPr>
        <sz val="12"/>
        <color rgb="FFFF0000"/>
        <rFont val="Segoe UI"/>
        <charset val="134"/>
      </rPr>
      <t xml:space="preserve">50 </t>
    </r>
    <r>
      <rPr>
        <sz val="12"/>
        <color rgb="FFFF0000"/>
        <rFont val="宋体"/>
        <charset val="134"/>
      </rPr>
      <t>元</t>
    </r>
  </si>
  <si>
    <r>
      <rPr>
        <sz val="12"/>
        <color rgb="FFFF0000"/>
        <rFont val="Segoe UI"/>
        <charset val="134"/>
      </rPr>
      <t xml:space="preserve">1 </t>
    </r>
    <r>
      <rPr>
        <sz val="12"/>
        <color rgb="FFFF0000"/>
        <rFont val="宋体"/>
        <charset val="134"/>
      </rPr>
      <t>面</t>
    </r>
  </si>
  <si>
    <r>
      <rPr>
        <sz val="12"/>
        <color rgb="FFFF0000"/>
        <rFont val="Segoe UI"/>
        <charset val="134"/>
      </rPr>
      <t xml:space="preserve">T </t>
    </r>
    <r>
      <rPr>
        <sz val="12"/>
        <color rgb="FFFF0000"/>
        <rFont val="宋体"/>
        <charset val="134"/>
      </rPr>
      <t>恤衫</t>
    </r>
  </si>
  <si>
    <r>
      <rPr>
        <sz val="12"/>
        <color rgb="FFFF0000"/>
        <rFont val="Segoe UI"/>
        <charset val="134"/>
      </rPr>
      <t xml:space="preserve">30 </t>
    </r>
    <r>
      <rPr>
        <sz val="12"/>
        <color rgb="FFFF0000"/>
        <rFont val="宋体"/>
        <charset val="134"/>
      </rPr>
      <t>元</t>
    </r>
  </si>
  <si>
    <r>
      <rPr>
        <sz val="12"/>
        <color rgb="FFFF0000"/>
        <rFont val="Segoe UI"/>
        <charset val="134"/>
      </rPr>
      <t xml:space="preserve">12 </t>
    </r>
    <r>
      <rPr>
        <sz val="12"/>
        <color rgb="FFFF0000"/>
        <rFont val="宋体"/>
        <charset val="134"/>
      </rPr>
      <t>件</t>
    </r>
  </si>
  <si>
    <r>
      <rPr>
        <sz val="12"/>
        <color rgb="FFFF0000"/>
        <rFont val="宋体"/>
        <charset val="134"/>
      </rPr>
      <t>团队成员每人</t>
    </r>
    <r>
      <rPr>
        <sz val="12"/>
        <color rgb="FFFF0000"/>
        <rFont val="Segoe UI"/>
        <charset val="134"/>
      </rPr>
      <t xml:space="preserve"> 1 </t>
    </r>
    <r>
      <rPr>
        <sz val="12"/>
        <color rgb="FFFF0000"/>
        <rFont val="宋体"/>
        <charset val="134"/>
      </rPr>
      <t>件</t>
    </r>
  </si>
  <si>
    <t>睡袋</t>
  </si>
  <si>
    <r>
      <rPr>
        <sz val="12"/>
        <color rgb="FFFF0000"/>
        <rFont val="Segoe UI"/>
        <charset val="134"/>
      </rPr>
      <t xml:space="preserve">120 </t>
    </r>
    <r>
      <rPr>
        <sz val="12"/>
        <color rgb="FFFF0000"/>
        <rFont val="宋体"/>
        <charset val="134"/>
      </rPr>
      <t>元</t>
    </r>
  </si>
  <si>
    <r>
      <rPr>
        <sz val="12"/>
        <color rgb="FFFF0000"/>
        <rFont val="Segoe UI"/>
        <charset val="134"/>
      </rPr>
      <t xml:space="preserve">12 </t>
    </r>
    <r>
      <rPr>
        <sz val="12"/>
        <color rgb="FFFF0000"/>
        <rFont val="宋体"/>
        <charset val="134"/>
      </rPr>
      <t>个</t>
    </r>
  </si>
  <si>
    <t>帽子</t>
  </si>
  <si>
    <r>
      <rPr>
        <sz val="12"/>
        <color rgb="FFFF0000"/>
        <rFont val="Segoe UI"/>
        <charset val="134"/>
      </rPr>
      <t xml:space="preserve">10 </t>
    </r>
    <r>
      <rPr>
        <sz val="12"/>
        <color rgb="FFFF0000"/>
        <rFont val="宋体"/>
        <charset val="134"/>
      </rPr>
      <t>元</t>
    </r>
  </si>
  <si>
    <r>
      <rPr>
        <sz val="12"/>
        <color rgb="FFFF0000"/>
        <rFont val="Segoe UI"/>
        <charset val="134"/>
      </rPr>
      <t xml:space="preserve">12 </t>
    </r>
    <r>
      <rPr>
        <sz val="12"/>
        <color rgb="FFFF0000"/>
        <rFont val="宋体"/>
        <charset val="134"/>
      </rPr>
      <t>顶</t>
    </r>
  </si>
  <si>
    <t>保险</t>
  </si>
  <si>
    <r>
      <rPr>
        <sz val="12"/>
        <color rgb="FFFF0000"/>
        <rFont val="Segoe UI"/>
        <charset val="134"/>
      </rPr>
      <t xml:space="preserve">12 </t>
    </r>
    <r>
      <rPr>
        <sz val="12"/>
        <color rgb="FFFF0000"/>
        <rFont val="宋体"/>
        <charset val="134"/>
      </rPr>
      <t>人</t>
    </r>
  </si>
  <si>
    <r>
      <rPr>
        <sz val="12"/>
        <color rgb="FFFF0000"/>
        <rFont val="宋体"/>
        <charset val="134"/>
      </rPr>
      <t>每人</t>
    </r>
    <r>
      <rPr>
        <sz val="12"/>
        <color rgb="FFFF0000"/>
        <rFont val="Segoe UI"/>
        <charset val="134"/>
      </rPr>
      <t xml:space="preserve"> 30 </t>
    </r>
    <r>
      <rPr>
        <sz val="12"/>
        <color rgb="FFFF0000"/>
        <rFont val="宋体"/>
        <charset val="134"/>
      </rPr>
      <t>元</t>
    </r>
  </si>
  <si>
    <r>
      <rPr>
        <sz val="12"/>
        <color rgb="FF000000"/>
        <rFont val="Segoe UI"/>
        <charset val="134"/>
      </rPr>
      <t xml:space="preserve">7 </t>
    </r>
    <r>
      <rPr>
        <sz val="12"/>
        <color rgb="FF000000"/>
        <rFont val="宋体"/>
        <charset val="134"/>
      </rPr>
      <t>天，</t>
    </r>
    <r>
      <rPr>
        <sz val="12"/>
        <color rgb="FF000000"/>
        <rFont val="Segoe UI"/>
        <charset val="134"/>
      </rPr>
      <t>3</t>
    </r>
    <r>
      <rPr>
        <sz val="12"/>
        <color rgb="FF000000"/>
        <rFont val="宋体"/>
        <charset val="134"/>
      </rPr>
      <t>名教师</t>
    </r>
  </si>
  <si>
    <r>
      <rPr>
        <sz val="12"/>
        <color rgb="FF000000"/>
        <rFont val="Segoe UI"/>
        <charset val="134"/>
      </rPr>
      <t>学生交通补贴</t>
    </r>
  </si>
  <si>
    <r>
      <rPr>
        <sz val="12"/>
        <color rgb="FF000000"/>
        <rFont val="Segoe UI"/>
        <charset val="134"/>
      </rPr>
      <t xml:space="preserve">9 </t>
    </r>
    <r>
      <rPr>
        <sz val="12"/>
        <color rgb="FF000000"/>
        <rFont val="宋体"/>
        <charset val="134"/>
      </rPr>
      <t>人</t>
    </r>
  </si>
  <si>
    <r>
      <rPr>
        <sz val="12"/>
        <color rgb="FF000000"/>
        <rFont val="Segoe UI"/>
        <charset val="134"/>
      </rPr>
      <t xml:space="preserve">7 </t>
    </r>
    <r>
      <rPr>
        <sz val="12"/>
        <color rgb="FF000000"/>
        <rFont val="宋体"/>
        <charset val="134"/>
      </rPr>
      <t>天，</t>
    </r>
    <r>
      <rPr>
        <sz val="12"/>
        <color rgb="FF000000"/>
        <rFont val="Segoe UI"/>
        <charset val="134"/>
      </rPr>
      <t xml:space="preserve">9 </t>
    </r>
    <r>
      <rPr>
        <sz val="12"/>
        <color rgb="FF000000"/>
        <rFont val="宋体"/>
        <charset val="134"/>
      </rPr>
      <t>名学生</t>
    </r>
  </si>
  <si>
    <r>
      <rPr>
        <sz val="12"/>
        <color rgb="FF000000"/>
        <rFont val="Segoe UI"/>
        <charset val="134"/>
      </rPr>
      <t>教师交通补贴</t>
    </r>
  </si>
  <si>
    <r>
      <rPr>
        <sz val="12"/>
        <color rgb="FF000000"/>
        <rFont val="Segoe UI"/>
        <charset val="134"/>
      </rPr>
      <t xml:space="preserve">7 </t>
    </r>
    <r>
      <rPr>
        <sz val="12"/>
        <color rgb="FF000000"/>
        <rFont val="宋体"/>
        <charset val="134"/>
      </rPr>
      <t>天，</t>
    </r>
    <r>
      <rPr>
        <sz val="12"/>
        <color rgb="FF000000"/>
        <rFont val="Segoe UI"/>
        <charset val="134"/>
      </rPr>
      <t xml:space="preserve">3 </t>
    </r>
    <r>
      <rPr>
        <sz val="12"/>
        <color rgb="FF000000"/>
        <rFont val="宋体"/>
        <charset val="134"/>
      </rPr>
      <t>名教师</t>
    </r>
  </si>
  <si>
    <t>学生住宿补贴</t>
  </si>
  <si>
    <r>
      <rPr>
        <sz val="12"/>
        <color rgb="FFFF0000"/>
        <rFont val="Segoe UI"/>
        <charset val="134"/>
      </rPr>
      <t xml:space="preserve">120 </t>
    </r>
    <r>
      <rPr>
        <sz val="12"/>
        <color rgb="FFFF0000"/>
        <rFont val="宋体"/>
        <charset val="134"/>
      </rPr>
      <t>元</t>
    </r>
    <r>
      <rPr>
        <sz val="12"/>
        <color rgb="FFFF0000"/>
        <rFont val="Segoe UI"/>
        <charset val="134"/>
      </rPr>
      <t xml:space="preserve"> / </t>
    </r>
    <r>
      <rPr>
        <sz val="12"/>
        <color rgb="FFFF0000"/>
        <rFont val="宋体"/>
        <charset val="134"/>
      </rPr>
      <t>天</t>
    </r>
  </si>
  <si>
    <r>
      <rPr>
        <sz val="12"/>
        <color rgb="FFFF0000"/>
        <rFont val="Segoe UI"/>
        <charset val="134"/>
      </rPr>
      <t>9</t>
    </r>
    <r>
      <rPr>
        <sz val="12"/>
        <color rgb="FFFF0000"/>
        <rFont val="宋体"/>
        <charset val="134"/>
      </rPr>
      <t>人</t>
    </r>
  </si>
  <si>
    <r>
      <rPr>
        <sz val="12"/>
        <color rgb="FFFF0000"/>
        <rFont val="Segoe UI"/>
        <charset val="134"/>
      </rPr>
      <t xml:space="preserve">7 </t>
    </r>
    <r>
      <rPr>
        <sz val="12"/>
        <color rgb="FFFF0000"/>
        <rFont val="宋体"/>
        <charset val="134"/>
      </rPr>
      <t>天，</t>
    </r>
    <r>
      <rPr>
        <sz val="12"/>
        <color rgb="FFFF0000"/>
        <rFont val="Segoe UI"/>
        <charset val="134"/>
      </rPr>
      <t>9</t>
    </r>
    <r>
      <rPr>
        <sz val="12"/>
        <color rgb="FFFF0000"/>
        <rFont val="宋体"/>
        <charset val="134"/>
      </rPr>
      <t>名学生</t>
    </r>
  </si>
  <si>
    <r>
      <rPr>
        <sz val="12"/>
        <color rgb="FF000000"/>
        <rFont val="Segoe UI"/>
        <charset val="134"/>
      </rPr>
      <t>2</t>
    </r>
    <r>
      <rPr>
        <sz val="12"/>
        <color rgb="FF000000"/>
        <rFont val="宋体"/>
        <charset val="134"/>
      </rPr>
      <t>人</t>
    </r>
  </si>
  <si>
    <r>
      <rPr>
        <sz val="12"/>
        <color rgb="FF000000"/>
        <rFont val="Segoe UI"/>
        <charset val="134"/>
      </rPr>
      <t>6</t>
    </r>
    <r>
      <rPr>
        <sz val="12"/>
        <color rgb="FF000000"/>
        <rFont val="宋体"/>
        <charset val="134"/>
      </rPr>
      <t>晚</t>
    </r>
  </si>
  <si>
    <r>
      <rPr>
        <sz val="12"/>
        <color rgb="FF000000"/>
        <rFont val="Segoe UI"/>
        <charset val="134"/>
      </rPr>
      <t>活动物资经费（2000元）</t>
    </r>
  </si>
  <si>
    <r>
      <rPr>
        <sz val="12"/>
        <color rgb="FF000000"/>
        <rFont val="Segoe UI"/>
        <charset val="134"/>
      </rPr>
      <t>80</t>
    </r>
    <r>
      <rPr>
        <sz val="12"/>
        <color rgb="FF000000"/>
        <rFont val="宋体"/>
        <charset val="134"/>
      </rPr>
      <t>份</t>
    </r>
  </si>
  <si>
    <r>
      <rPr>
        <sz val="12"/>
        <color rgb="FF000000"/>
        <rFont val="Segoe UI"/>
        <charset val="134"/>
      </rPr>
      <t>心理健康知识手册：A4 尺寸，彩色印刷，含心理调适技巧、案例分析等内容</t>
    </r>
  </si>
  <si>
    <r>
      <rPr>
        <sz val="12"/>
        <color rgb="FF000000"/>
        <rFont val="Segoe UI"/>
        <charset val="134"/>
      </rPr>
      <t xml:space="preserve">30 </t>
    </r>
    <r>
      <rPr>
        <sz val="12"/>
        <color rgb="FF000000"/>
        <rFont val="宋体"/>
        <charset val="134"/>
      </rPr>
      <t>套</t>
    </r>
  </si>
  <si>
    <r>
      <rPr>
        <sz val="12"/>
        <color rgb="FF000000"/>
        <rFont val="Segoe UI"/>
        <charset val="134"/>
      </rPr>
      <t>非遗漆扇制作材料：素面扇坯、环保漆料、调色工具、保护罩等</t>
    </r>
  </si>
  <si>
    <r>
      <rPr>
        <sz val="12"/>
        <color rgb="FF000000"/>
        <rFont val="Segoe UI"/>
        <charset val="134"/>
      </rPr>
      <t>30 套</t>
    </r>
  </si>
  <si>
    <r>
      <rPr>
        <sz val="12"/>
        <color rgb="FF000000"/>
        <rFont val="Segoe UI"/>
        <charset val="134"/>
      </rPr>
      <t>竹编 / 苗绣体验材料：竹篾条、彩色丝线、绣花针、基础图案模板（简易纹样）</t>
    </r>
  </si>
  <si>
    <r>
      <rPr>
        <sz val="12"/>
        <color rgb="FF000000"/>
        <rFont val="Segoe UI"/>
        <charset val="134"/>
      </rPr>
      <t>1</t>
    </r>
    <r>
      <rPr>
        <sz val="12"/>
        <color rgb="FF000000"/>
        <rFont val="宋体"/>
        <charset val="134"/>
      </rPr>
      <t>套</t>
    </r>
  </si>
  <si>
    <t>音乐疗法的小乐器组合</t>
  </si>
  <si>
    <t>大写：贰万玖千陆佰柒拾元整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</si>
</sst>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Segoe UI"/>
      <charset val="134"/>
    </font>
    <font>
      <sz val="12"/>
      <color rgb="FFFF0000"/>
      <name val="宋体"/>
      <charset val="134"/>
    </font>
    <font>
      <sz val="12"/>
      <color rgb="FFFF0000"/>
      <name val="Segoe UI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topLeftCell="A3" workbookViewId="0">
      <selection activeCell="F7" sqref="F7"/>
    </sheetView>
  </sheetViews>
  <sheetFormatPr defaultColWidth="9" defaultRowHeight="13.5" outlineLevelRow="7" outlineLevelCol="4"/>
  <cols>
    <col min="2" max="2" width="25.25" customWidth="1"/>
    <col min="3" max="3" width="23" customWidth="1"/>
    <col min="4" max="4" width="26.375" customWidth="1"/>
    <col min="5" max="5" width="39.875" customWidth="1"/>
  </cols>
  <sheetData>
    <row r="1" ht="43" customHeight="1" spans="1:5">
      <c r="A1" s="12" t="s">
        <v>0</v>
      </c>
      <c r="B1" s="13" t="s">
        <v>1</v>
      </c>
      <c r="C1" s="13" t="s">
        <v>2</v>
      </c>
      <c r="D1" s="13" t="s">
        <v>3</v>
      </c>
      <c r="E1" s="12" t="s">
        <v>4</v>
      </c>
    </row>
    <row r="2" ht="91" customHeight="1" spans="1:5">
      <c r="A2" s="14" t="s">
        <v>5</v>
      </c>
      <c r="B2" s="16">
        <v>2.5</v>
      </c>
      <c r="C2" s="16" t="s">
        <v>6</v>
      </c>
      <c r="D2" s="16">
        <f>2.5*160</f>
        <v>400</v>
      </c>
      <c r="E2" s="15" t="s">
        <v>7</v>
      </c>
    </row>
    <row r="3" ht="91" customHeight="1" spans="1:5">
      <c r="A3" s="14"/>
      <c r="B3" s="16">
        <v>60</v>
      </c>
      <c r="C3" s="16" t="s">
        <v>8</v>
      </c>
      <c r="D3" s="16">
        <v>300</v>
      </c>
      <c r="E3" s="15" t="s">
        <v>9</v>
      </c>
    </row>
    <row r="4" ht="55" customHeight="1" spans="1:5">
      <c r="A4" s="14"/>
      <c r="B4" s="14">
        <v>15</v>
      </c>
      <c r="C4" s="14" t="s">
        <v>10</v>
      </c>
      <c r="D4" s="14">
        <v>150</v>
      </c>
      <c r="E4" s="14" t="s">
        <v>11</v>
      </c>
    </row>
    <row r="5" ht="47" customHeight="1" spans="1:5">
      <c r="A5" s="14"/>
      <c r="B5" s="14">
        <v>15</v>
      </c>
      <c r="C5" s="14" t="s">
        <v>10</v>
      </c>
      <c r="D5" s="14">
        <v>150</v>
      </c>
      <c r="E5" s="18" t="s">
        <v>12</v>
      </c>
    </row>
    <row r="6" ht="65" customHeight="1" spans="1:5">
      <c r="A6" s="14"/>
      <c r="B6" s="14">
        <v>15</v>
      </c>
      <c r="C6" s="14" t="s">
        <v>13</v>
      </c>
      <c r="D6" s="14">
        <f>15*20</f>
        <v>300</v>
      </c>
      <c r="E6" s="18" t="s">
        <v>14</v>
      </c>
    </row>
    <row r="7" ht="65" customHeight="1" spans="1:5">
      <c r="A7" s="14"/>
      <c r="B7" s="14">
        <v>700</v>
      </c>
      <c r="C7" s="14" t="s">
        <v>15</v>
      </c>
      <c r="D7" s="14">
        <v>700</v>
      </c>
      <c r="E7" s="18" t="s">
        <v>16</v>
      </c>
    </row>
    <row r="8" ht="17.25" spans="1:5">
      <c r="A8" s="13" t="s">
        <v>17</v>
      </c>
      <c r="B8" s="13" t="s">
        <v>18</v>
      </c>
      <c r="C8" s="13" t="s">
        <v>18</v>
      </c>
      <c r="D8" s="13">
        <f>SUM(D2:D7)</f>
        <v>2000</v>
      </c>
      <c r="E8" s="12"/>
    </row>
  </sheetData>
  <mergeCells count="1">
    <mergeCell ref="A2:A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opLeftCell="A7" workbookViewId="0">
      <selection activeCell="A1" sqref="A1:E11"/>
    </sheetView>
  </sheetViews>
  <sheetFormatPr defaultColWidth="9" defaultRowHeight="13.5" outlineLevelCol="5"/>
  <cols>
    <col min="1" max="1" width="25.875" customWidth="1"/>
    <col min="2" max="4" width="18.625" customWidth="1"/>
    <col min="5" max="5" width="29" customWidth="1"/>
    <col min="6" max="6" width="25.375" customWidth="1"/>
  </cols>
  <sheetData>
    <row r="1" ht="43" customHeight="1" spans="1:5">
      <c r="A1" s="12" t="s">
        <v>19</v>
      </c>
      <c r="B1" s="13" t="s">
        <v>1</v>
      </c>
      <c r="C1" s="13" t="s">
        <v>2</v>
      </c>
      <c r="D1" s="13" t="s">
        <v>3</v>
      </c>
      <c r="E1" s="12" t="s">
        <v>20</v>
      </c>
    </row>
    <row r="2" ht="17.25" spans="1:5">
      <c r="A2" s="14" t="s">
        <v>21</v>
      </c>
      <c r="B2" s="14" t="s">
        <v>22</v>
      </c>
      <c r="C2" s="14" t="s">
        <v>23</v>
      </c>
      <c r="D2" s="14">
        <v>5040</v>
      </c>
      <c r="E2" s="14" t="s">
        <v>24</v>
      </c>
    </row>
    <row r="3" ht="17.25" spans="1:5">
      <c r="A3" s="14" t="s">
        <v>25</v>
      </c>
      <c r="B3" s="14" t="s">
        <v>26</v>
      </c>
      <c r="C3" s="14" t="s">
        <v>27</v>
      </c>
      <c r="D3" s="14">
        <v>1400</v>
      </c>
      <c r="E3" s="14" t="s">
        <v>28</v>
      </c>
    </row>
    <row r="4" ht="17.25" spans="1:6">
      <c r="A4" s="15" t="s">
        <v>29</v>
      </c>
      <c r="B4" s="16" t="s">
        <v>30</v>
      </c>
      <c r="C4" s="16" t="s">
        <v>31</v>
      </c>
      <c r="D4" s="16">
        <v>5040</v>
      </c>
      <c r="E4" s="16" t="s">
        <v>32</v>
      </c>
      <c r="F4" s="17" t="s">
        <v>33</v>
      </c>
    </row>
    <row r="5" ht="17.25" spans="1:6">
      <c r="A5" s="15" t="s">
        <v>34</v>
      </c>
      <c r="B5" s="16" t="s">
        <v>30</v>
      </c>
      <c r="C5" s="16" t="s">
        <v>35</v>
      </c>
      <c r="D5" s="16">
        <v>1120</v>
      </c>
      <c r="E5" s="16" t="s">
        <v>36</v>
      </c>
      <c r="F5" s="17"/>
    </row>
    <row r="6" ht="17.25" spans="1:6">
      <c r="A6" s="14" t="s">
        <v>37</v>
      </c>
      <c r="B6" s="14" t="s">
        <v>38</v>
      </c>
      <c r="C6" s="14" t="s">
        <v>39</v>
      </c>
      <c r="D6" s="14">
        <v>3360</v>
      </c>
      <c r="E6" s="18" t="s">
        <v>40</v>
      </c>
      <c r="F6" s="19" t="s">
        <v>41</v>
      </c>
    </row>
    <row r="7" ht="132.75" customHeight="1" spans="1:5">
      <c r="A7" s="14" t="s">
        <v>5</v>
      </c>
      <c r="B7" s="14">
        <v>2.5</v>
      </c>
      <c r="C7" s="14" t="s">
        <v>42</v>
      </c>
      <c r="D7" s="14">
        <v>400</v>
      </c>
      <c r="E7" s="14" t="s">
        <v>43</v>
      </c>
    </row>
    <row r="8" ht="28.5" spans="1:5">
      <c r="A8" s="14"/>
      <c r="B8" s="14">
        <v>15</v>
      </c>
      <c r="C8" s="14" t="s">
        <v>44</v>
      </c>
      <c r="D8" s="14">
        <v>450</v>
      </c>
      <c r="E8" s="14" t="s">
        <v>11</v>
      </c>
    </row>
    <row r="9" ht="45.75" spans="1:5">
      <c r="A9" s="14"/>
      <c r="B9" s="14">
        <v>15</v>
      </c>
      <c r="C9" s="14" t="s">
        <v>44</v>
      </c>
      <c r="D9" s="14">
        <v>450</v>
      </c>
      <c r="E9" s="14" t="s">
        <v>45</v>
      </c>
    </row>
    <row r="10" ht="42" customHeight="1" spans="1:5">
      <c r="A10" s="14"/>
      <c r="B10" s="14">
        <v>700</v>
      </c>
      <c r="C10" s="14" t="s">
        <v>15</v>
      </c>
      <c r="D10" s="14">
        <v>700</v>
      </c>
      <c r="E10" s="18" t="s">
        <v>16</v>
      </c>
    </row>
    <row r="11" ht="17.25" spans="1:5">
      <c r="A11" s="13" t="s">
        <v>17</v>
      </c>
      <c r="B11" s="13" t="s">
        <v>18</v>
      </c>
      <c r="C11" s="13" t="s">
        <v>18</v>
      </c>
      <c r="D11" s="13">
        <f>SUM(D2:D10)</f>
        <v>17960</v>
      </c>
      <c r="E11" s="12"/>
    </row>
  </sheetData>
  <mergeCells count="2">
    <mergeCell ref="A7:A10"/>
    <mergeCell ref="F4:F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10" sqref="F7:F10"/>
    </sheetView>
  </sheetViews>
  <sheetFormatPr defaultColWidth="9" defaultRowHeight="13.5" outlineLevelCol="5"/>
  <cols>
    <col min="2" max="2" width="13.5" customWidth="1"/>
    <col min="5" max="5" width="27.25" customWidth="1"/>
  </cols>
  <sheetData>
    <row r="1" ht="29.25" spans="1:5">
      <c r="A1" s="2" t="s">
        <v>46</v>
      </c>
      <c r="B1" s="3" t="s">
        <v>1</v>
      </c>
      <c r="C1" s="3" t="s">
        <v>2</v>
      </c>
      <c r="D1" s="3" t="s">
        <v>3</v>
      </c>
      <c r="E1" s="3" t="s">
        <v>47</v>
      </c>
    </row>
    <row r="2" s="1" customFormat="1" ht="18" spans="1:5">
      <c r="A2" s="4" t="s">
        <v>48</v>
      </c>
      <c r="B2" s="5" t="s">
        <v>49</v>
      </c>
      <c r="C2" s="5" t="s">
        <v>50</v>
      </c>
      <c r="D2" s="5">
        <v>50</v>
      </c>
      <c r="E2" s="5"/>
    </row>
    <row r="3" s="1" customFormat="1" ht="18" spans="1:5">
      <c r="A3" s="6" t="s">
        <v>51</v>
      </c>
      <c r="B3" s="5" t="s">
        <v>52</v>
      </c>
      <c r="C3" s="5" t="s">
        <v>53</v>
      </c>
      <c r="D3" s="5">
        <v>360</v>
      </c>
      <c r="E3" s="7" t="s">
        <v>54</v>
      </c>
    </row>
    <row r="4" s="1" customFormat="1" ht="18" spans="1:5">
      <c r="A4" s="4" t="s">
        <v>55</v>
      </c>
      <c r="B4" s="5" t="s">
        <v>56</v>
      </c>
      <c r="C4" s="5" t="s">
        <v>57</v>
      </c>
      <c r="D4" s="5">
        <v>1440</v>
      </c>
      <c r="E4" s="5"/>
    </row>
    <row r="5" s="1" customFormat="1" ht="18" spans="1:5">
      <c r="A5" s="4" t="s">
        <v>58</v>
      </c>
      <c r="B5" s="5" t="s">
        <v>59</v>
      </c>
      <c r="C5" s="5" t="s">
        <v>60</v>
      </c>
      <c r="D5" s="5">
        <v>120</v>
      </c>
      <c r="E5" s="5"/>
    </row>
    <row r="6" s="1" customFormat="1" ht="18" spans="1:5">
      <c r="A6" s="4" t="s">
        <v>61</v>
      </c>
      <c r="B6" s="5" t="s">
        <v>52</v>
      </c>
      <c r="C6" s="5" t="s">
        <v>62</v>
      </c>
      <c r="D6" s="5">
        <v>360</v>
      </c>
      <c r="E6" s="7" t="s">
        <v>63</v>
      </c>
    </row>
    <row r="7" ht="18" spans="1:6">
      <c r="A7" s="8" t="s">
        <v>21</v>
      </c>
      <c r="B7" s="9" t="s">
        <v>22</v>
      </c>
      <c r="C7" s="9" t="s">
        <v>23</v>
      </c>
      <c r="D7" s="9">
        <v>5040</v>
      </c>
      <c r="E7" s="9" t="s">
        <v>24</v>
      </c>
      <c r="F7">
        <f>80*9*7</f>
        <v>5040</v>
      </c>
    </row>
    <row r="8" ht="18" spans="1:6">
      <c r="A8" s="8" t="s">
        <v>25</v>
      </c>
      <c r="B8" s="9" t="s">
        <v>26</v>
      </c>
      <c r="C8" s="9" t="s">
        <v>27</v>
      </c>
      <c r="D8" s="9">
        <v>2100</v>
      </c>
      <c r="E8" s="9" t="s">
        <v>64</v>
      </c>
      <c r="F8">
        <f>100*2*7</f>
        <v>1400</v>
      </c>
    </row>
    <row r="9" ht="29.25" spans="1:6">
      <c r="A9" s="8" t="s">
        <v>65</v>
      </c>
      <c r="B9" s="9" t="s">
        <v>22</v>
      </c>
      <c r="C9" s="9" t="s">
        <v>66</v>
      </c>
      <c r="D9" s="9">
        <v>5040</v>
      </c>
      <c r="E9" s="9" t="s">
        <v>67</v>
      </c>
      <c r="F9">
        <f>80*9*7</f>
        <v>5040</v>
      </c>
    </row>
    <row r="10" ht="29.25" spans="1:6">
      <c r="A10" s="8" t="s">
        <v>68</v>
      </c>
      <c r="B10" s="9" t="s">
        <v>22</v>
      </c>
      <c r="C10" s="9" t="s">
        <v>27</v>
      </c>
      <c r="D10" s="9">
        <v>1680</v>
      </c>
      <c r="E10" s="9" t="s">
        <v>69</v>
      </c>
      <c r="F10">
        <f>80*2*7</f>
        <v>1120</v>
      </c>
    </row>
    <row r="11" s="1" customFormat="1" ht="29.25" spans="1:6">
      <c r="A11" s="4" t="s">
        <v>70</v>
      </c>
      <c r="B11" s="5" t="s">
        <v>71</v>
      </c>
      <c r="C11" s="5" t="s">
        <v>72</v>
      </c>
      <c r="D11" s="5">
        <v>7560</v>
      </c>
      <c r="E11" s="5" t="s">
        <v>73</v>
      </c>
      <c r="F11" s="1">
        <f>120*9*7</f>
        <v>7560</v>
      </c>
    </row>
    <row r="12" ht="29.25" spans="1:6">
      <c r="A12" s="8" t="s">
        <v>37</v>
      </c>
      <c r="B12" s="9" t="s">
        <v>38</v>
      </c>
      <c r="C12" s="9" t="s">
        <v>74</v>
      </c>
      <c r="D12" s="9">
        <v>3920</v>
      </c>
      <c r="E12" s="9" t="s">
        <v>75</v>
      </c>
      <c r="F12">
        <f>280*2*6</f>
        <v>3360</v>
      </c>
    </row>
    <row r="13" ht="132.75" customHeight="1" spans="1:5">
      <c r="A13" s="10" t="s">
        <v>76</v>
      </c>
      <c r="B13" s="9">
        <v>5</v>
      </c>
      <c r="C13" s="9" t="s">
        <v>77</v>
      </c>
      <c r="D13" s="9">
        <f>80*5</f>
        <v>400</v>
      </c>
      <c r="E13" s="9" t="s">
        <v>78</v>
      </c>
    </row>
    <row r="14" ht="43.5" spans="1:5">
      <c r="A14" s="10"/>
      <c r="B14" s="9">
        <v>15</v>
      </c>
      <c r="C14" s="9" t="s">
        <v>79</v>
      </c>
      <c r="D14" s="9">
        <f>15*30</f>
        <v>450</v>
      </c>
      <c r="E14" s="9" t="s">
        <v>80</v>
      </c>
    </row>
    <row r="15" ht="46.5" spans="1:5">
      <c r="A15" s="10"/>
      <c r="B15" s="9">
        <v>15</v>
      </c>
      <c r="C15" s="9" t="s">
        <v>81</v>
      </c>
      <c r="D15" s="9">
        <f>15*30</f>
        <v>450</v>
      </c>
      <c r="E15" s="9" t="s">
        <v>82</v>
      </c>
    </row>
    <row r="16" ht="18" spans="1:5">
      <c r="A16" s="10"/>
      <c r="B16" s="9">
        <v>700</v>
      </c>
      <c r="C16" s="9" t="s">
        <v>83</v>
      </c>
      <c r="D16" s="9">
        <v>700</v>
      </c>
      <c r="E16" s="11" t="s">
        <v>84</v>
      </c>
    </row>
    <row r="17" ht="18" spans="1:5">
      <c r="A17" s="8" t="s">
        <v>17</v>
      </c>
      <c r="B17" s="9" t="s">
        <v>18</v>
      </c>
      <c r="C17" s="9" t="s">
        <v>18</v>
      </c>
      <c r="D17" s="9">
        <v>29670</v>
      </c>
      <c r="E17" s="11" t="s">
        <v>85</v>
      </c>
    </row>
  </sheetData>
  <autoFilter xmlns:etc="http://www.wps.cn/officeDocument/2017/etCustomData" ref="A1:F17" etc:filterBottomFollowUsedRange="0">
    <extLst/>
  </autoFilter>
  <mergeCells count="1">
    <mergeCell ref="A13:A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活动物品采购</vt:lpstr>
      <vt:lpstr>心理健康团队-2025年三下乡预算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陈方华</cp:lastModifiedBy>
  <dcterms:created xsi:type="dcterms:W3CDTF">2025-07-04T12:21:00Z</dcterms:created>
  <dcterms:modified xsi:type="dcterms:W3CDTF">2025-08-13T12:06:19Z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C23212B0A80842669FE030C50CA3BD44_13</vt:lpwstr>
  </property>
  <property fmtid="{D5CDD505-2E9C-101B-9397-08002B2CF9AE}" pid="3" name="KSOProductBuildVer">
    <vt:lpwstr>2052-12.1.0.19770</vt:lpwstr>
  </property>
</Properties>
</file>