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9635" windowHeight="7695" firstSheet="1" activeTab="1"/>
  </bookViews>
  <sheets>
    <sheet name="Sheet1 (2)" sheetId="2" state="hidden" r:id="rId1"/>
    <sheet name="10.12" sheetId="5" r:id="rId2"/>
  </sheets>
  <definedNames>
    <definedName name="_xlnm._FilterDatabase" localSheetId="0" hidden="1">'Sheet1 (2)'!$A$1:$N$45</definedName>
    <definedName name="_xlnm.Print_Area" localSheetId="1">'10.12'!$A$1:$L$5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<sst xmlns="http://schemas.openxmlformats.org/spreadsheetml/2006/main" count="220" uniqueCount="145">
  <si>
    <t>餐饮部外查点申购参数明细表</t>
  </si>
  <si>
    <t>申购  部门</t>
  </si>
  <si>
    <t>序号</t>
  </si>
  <si>
    <t>物品名称</t>
  </si>
  <si>
    <t>尺寸规格</t>
  </si>
  <si>
    <t>材质</t>
  </si>
  <si>
    <t>重量</t>
  </si>
  <si>
    <t>单位</t>
  </si>
  <si>
    <t>库存</t>
  </si>
  <si>
    <t>预购量</t>
  </si>
  <si>
    <t>实购量</t>
  </si>
  <si>
    <t>预估价</t>
  </si>
  <si>
    <t>金额</t>
  </si>
  <si>
    <t>示意图</t>
  </si>
  <si>
    <t>备注</t>
  </si>
  <si>
    <t>餐厅部分</t>
  </si>
  <si>
    <t>不锈钢餐盘   （6格）</t>
  </si>
  <si>
    <t>355mm*265mm*30mm</t>
  </si>
  <si>
    <t>304不锈钢</t>
  </si>
  <si>
    <t>约531.5克</t>
  </si>
  <si>
    <t>个</t>
  </si>
  <si>
    <t>不锈钢大碗</t>
  </si>
  <si>
    <t>161mm*80mm</t>
  </si>
  <si>
    <t>约192.6克</t>
  </si>
  <si>
    <t>不锈钢小碗</t>
  </si>
  <si>
    <t>119mm*60mm</t>
  </si>
  <si>
    <t>约92.4克</t>
  </si>
  <si>
    <t>不锈钢勺</t>
  </si>
  <si>
    <t>185mm*37mm</t>
  </si>
  <si>
    <t>约45.1克</t>
  </si>
  <si>
    <t>把</t>
  </si>
  <si>
    <t>自助餐炉</t>
  </si>
  <si>
    <t>48cm*44cm*25cm</t>
  </si>
  <si>
    <t>不锈钢</t>
  </si>
  <si>
    <t>凉菜盘</t>
  </si>
  <si>
    <t>350mm*7mm</t>
  </si>
  <si>
    <t>白瓷</t>
  </si>
  <si>
    <t>直火壶</t>
  </si>
  <si>
    <t>130mm*155mm*165mm</t>
  </si>
  <si>
    <t>玻璃</t>
  </si>
  <si>
    <t>容量1800ml</t>
  </si>
  <si>
    <t>酱醋壶</t>
  </si>
  <si>
    <t>300mm*75mm</t>
  </si>
  <si>
    <t>容量650ml</t>
  </si>
  <si>
    <t>套</t>
  </si>
  <si>
    <t>7寸骨碟</t>
  </si>
  <si>
    <t>180mm*18mm</t>
  </si>
  <si>
    <t>瓷</t>
  </si>
  <si>
    <t>约247.6克</t>
  </si>
  <si>
    <t>餐桌调料组合套装（2油瓶+2粉筒+酱料杯）</t>
  </si>
  <si>
    <t>不锈钢+玻璃</t>
  </si>
  <si>
    <t>黑色磨砂筷子（耐高温消毒）</t>
  </si>
  <si>
    <t>273mm</t>
  </si>
  <si>
    <t>合金筷</t>
  </si>
  <si>
    <t>约29.7克</t>
  </si>
  <si>
    <t>双</t>
  </si>
  <si>
    <t>筷子消毒机</t>
  </si>
  <si>
    <t>台</t>
  </si>
  <si>
    <t>半圆食品夹</t>
  </si>
  <si>
    <t>240mm*46mm</t>
  </si>
  <si>
    <t>260g</t>
  </si>
  <si>
    <t>汤勺</t>
  </si>
  <si>
    <t>长270mm</t>
  </si>
  <si>
    <t>240g</t>
  </si>
  <si>
    <t>长370mm</t>
  </si>
  <si>
    <t>420g</t>
  </si>
  <si>
    <t>玻璃杯</t>
  </si>
  <si>
    <t>牛奶鼎</t>
  </si>
  <si>
    <t>12升</t>
  </si>
  <si>
    <t>三头麦片机</t>
  </si>
  <si>
    <t>免洗桌布</t>
  </si>
  <si>
    <t>圆形直径280cm</t>
  </si>
  <si>
    <t>贡缎面料</t>
  </si>
  <si>
    <t>张</t>
  </si>
  <si>
    <t>椅子</t>
  </si>
  <si>
    <t>椅套</t>
  </si>
  <si>
    <t>布</t>
  </si>
  <si>
    <t>饮料桶</t>
  </si>
  <si>
    <t>570mm*350mm</t>
  </si>
  <si>
    <t>容量8L</t>
  </si>
  <si>
    <t>纸巾盒</t>
  </si>
  <si>
    <t>12cm*24cm*7.5cm</t>
  </si>
  <si>
    <t>草席纹</t>
  </si>
  <si>
    <t>牙签盅</t>
  </si>
  <si>
    <t>总高75mm</t>
  </si>
  <si>
    <t>陶瓷</t>
  </si>
  <si>
    <t>101g</t>
  </si>
  <si>
    <t>渣盘</t>
  </si>
  <si>
    <t>45*35*7cm</t>
  </si>
  <si>
    <t>厨房部分</t>
  </si>
  <si>
    <t>锈钢笊篱    四爪特粗      （竹柄）</t>
  </si>
  <si>
    <t>28*62cm</t>
  </si>
  <si>
    <t>不锈钢+竹柄</t>
  </si>
  <si>
    <t>加长橡胶手套</t>
  </si>
  <si>
    <t>450mm*90mm</t>
  </si>
  <si>
    <t>橡胶</t>
  </si>
  <si>
    <t>一次性厨师帽（圆顶）</t>
  </si>
  <si>
    <t>230mm*29mm</t>
  </si>
  <si>
    <t>植物纤维</t>
  </si>
  <si>
    <t>顶</t>
  </si>
  <si>
    <t>不锈钢分数盒</t>
  </si>
  <si>
    <t>325mm*265mm*100m</t>
  </si>
  <si>
    <t>750g</t>
  </si>
  <si>
    <t>325mm*265mm*150m</t>
  </si>
  <si>
    <t>1000g</t>
  </si>
  <si>
    <t>厚汤桶</t>
  </si>
  <si>
    <t>35.5cm*24cm</t>
  </si>
  <si>
    <t>不锈钢盆</t>
  </si>
  <si>
    <t>350mm*150mm</t>
  </si>
  <si>
    <t>1060g</t>
  </si>
  <si>
    <t>300mm*120mm</t>
  </si>
  <si>
    <t>760g</t>
  </si>
  <si>
    <t>收纳箱</t>
  </si>
  <si>
    <t>605mm*445mm*370mm</t>
  </si>
  <si>
    <t>PP塑料</t>
  </si>
  <si>
    <t>50L</t>
  </si>
  <si>
    <t>收残箱</t>
  </si>
  <si>
    <t>500mm*400mm*230mm</t>
  </si>
  <si>
    <t>自助餐台垫</t>
  </si>
  <si>
    <t>宽1米*长10米*厚3毫米</t>
  </si>
  <si>
    <t>PVC塑胶</t>
  </si>
  <si>
    <t>磨砂</t>
  </si>
  <si>
    <t>米</t>
  </si>
  <si>
    <t>不锈钢 全焊接    双层推车</t>
  </si>
  <si>
    <t>95cm*95cm*50cm</t>
  </si>
  <si>
    <t>不锈钢 全焊接     三层推车</t>
  </si>
  <si>
    <t>自助餐内盒</t>
  </si>
  <si>
    <t>53cm*33cm*深7cm</t>
  </si>
  <si>
    <t>53cm*33cm*深15cm</t>
  </si>
  <si>
    <t>不锈钢蒸饭盘</t>
  </si>
  <si>
    <t>600mm*400mm*48m</t>
  </si>
  <si>
    <t>不锈钢带孔蒸饭盘</t>
  </si>
  <si>
    <t>金额合计</t>
  </si>
  <si>
    <t>附件1</t>
  </si>
  <si>
    <t>拟采购慰问品清单</t>
  </si>
  <si>
    <t>尺码</t>
  </si>
  <si>
    <t>型号</t>
  </si>
  <si>
    <t>预估价（元）</t>
  </si>
  <si>
    <t>金额（元）</t>
  </si>
  <si>
    <t>专业跑鞋</t>
  </si>
  <si>
    <t>实地测量</t>
  </si>
  <si>
    <t>面：织物+TPU   底：橡胶大底+PHYLON中底+TPU</t>
  </si>
  <si>
    <t>跑鞋</t>
  </si>
  <si>
    <t>款式参考示意图</t>
  </si>
  <si>
    <r>
      <t>备注：1.所需专业跑步鞋为训练所用，跑鞋的耐磨性、舒适性均有较高要求，供货方提供品牌需为官方知名品牌。同时专业跑鞋材质鞋面要求为织物+TPU，专业跑鞋鞋底为橡胶大底+PHYLON中底+TPU。每双跑步的单价不得过低，供货方不得以劣质、低价、压价的产品投标；2.</t>
    </r>
    <r>
      <rPr>
        <b/>
        <sz val="14"/>
        <color theme="1"/>
        <rFont val="宋体"/>
        <charset val="134"/>
        <scheme val="minor"/>
      </rPr>
      <t>投标前供货方需送样品到我单位检验</t>
    </r>
    <r>
      <rPr>
        <sz val="14"/>
        <color theme="1"/>
        <rFont val="宋体"/>
        <charset val="134"/>
        <scheme val="minor"/>
      </rPr>
      <t>，所提供产品须为专业跑鞋，品牌为知名品牌，材质、规格等均须为正品；3.供货方上须提供产品质量检测报告及报价清单加盖公章；4.供货方中标后未及时送货，造成我方将损失将追究相关法律责任；5.供应商不得无货投标，提供样品和送货时不得随意更换所需商品品牌及参数；6.供货方中标后无法满足我方需求或未能及时送货，我方将立即终止本次合作，并上报贵州省政府采购管理部门依法拉入黑名单。</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</si>
</sst>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s>
  <fonts count="32">
    <font>
      <sz val="11"/>
      <color theme="1"/>
      <name val="宋体"/>
      <charset val="134"/>
      <scheme val="minor"/>
    </font>
    <font>
      <b/>
      <sz val="22"/>
      <name val="宋体"/>
      <charset val="134"/>
    </font>
    <font>
      <b/>
      <sz val="12"/>
      <name val="方正小标宋简体"/>
      <charset val="134"/>
    </font>
    <font>
      <sz val="14"/>
      <color theme="1"/>
      <name val="宋体"/>
      <charset val="134"/>
      <scheme val="minor"/>
    </font>
    <font>
      <b/>
      <sz val="11"/>
      <color theme="1"/>
      <name val="宋体"/>
      <charset val="134"/>
      <scheme val="minor"/>
    </font>
    <font>
      <b/>
      <sz val="16"/>
      <color theme="1"/>
      <name val="宋体"/>
      <charset val="134"/>
      <scheme val="minor"/>
    </font>
    <font>
      <sz val="28"/>
      <color theme="1"/>
      <name val="宋体"/>
      <charset val="134"/>
      <scheme val="minor"/>
    </font>
    <font>
      <sz val="11"/>
      <name val="宋体"/>
      <charset val="134"/>
      <scheme val="minor"/>
    </font>
    <font>
      <sz val="8"/>
      <name val="宋体"/>
      <charset val="134"/>
      <scheme val="minor"/>
    </font>
    <font>
      <sz val="9"/>
      <color theme="1"/>
      <name val="宋体"/>
      <charset val="134"/>
      <scheme val="minor"/>
    </font>
    <font>
      <sz val="10"/>
      <name val="宋体"/>
      <charset val="134"/>
      <scheme val="minor"/>
    </font>
    <font>
      <sz val="10"/>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4"/>
      <color theme="1"/>
      <name val="宋体"/>
      <charset val="134"/>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0" fillId="2" borderId="10"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11" applyNumberFormat="0" applyFill="0" applyAlignment="0" applyProtection="0">
      <alignment vertical="center"/>
    </xf>
    <xf numFmtId="0" fontId="18" fillId="0" borderId="11" applyNumberFormat="0" applyFill="0" applyAlignment="0" applyProtection="0">
      <alignment vertical="center"/>
    </xf>
    <xf numFmtId="0" fontId="19" fillId="0" borderId="12" applyNumberFormat="0" applyFill="0" applyAlignment="0" applyProtection="0">
      <alignment vertical="center"/>
    </xf>
    <xf numFmtId="0" fontId="19" fillId="0" borderId="0" applyNumberFormat="0" applyFill="0" applyBorder="0" applyAlignment="0" applyProtection="0">
      <alignment vertical="center"/>
    </xf>
    <xf numFmtId="0" fontId="20" fillId="3" borderId="13" applyNumberFormat="0" applyAlignment="0" applyProtection="0">
      <alignment vertical="center"/>
    </xf>
    <xf numFmtId="0" fontId="21" fillId="4" borderId="14" applyNumberFormat="0" applyAlignment="0" applyProtection="0">
      <alignment vertical="center"/>
    </xf>
    <xf numFmtId="0" fontId="22" fillId="4" borderId="13" applyNumberFormat="0" applyAlignment="0" applyProtection="0">
      <alignment vertical="center"/>
    </xf>
    <xf numFmtId="0" fontId="23" fillId="5" borderId="15" applyNumberFormat="0" applyAlignment="0" applyProtection="0">
      <alignment vertical="center"/>
    </xf>
    <xf numFmtId="0" fontId="24" fillId="0" borderId="16" applyNumberFormat="0" applyFill="0" applyAlignment="0" applyProtection="0">
      <alignment vertical="center"/>
    </xf>
    <xf numFmtId="0" fontId="25" fillId="0" borderId="17" applyNumberFormat="0" applyFill="0" applyAlignment="0" applyProtection="0">
      <alignment vertical="center"/>
    </xf>
    <xf numFmtId="0" fontId="26" fillId="6" borderId="0" applyNumberFormat="0" applyBorder="0" applyAlignment="0" applyProtection="0">
      <alignment vertical="center"/>
    </xf>
    <xf numFmtId="0" fontId="27" fillId="7" borderId="0" applyNumberFormat="0" applyBorder="0" applyAlignment="0" applyProtection="0">
      <alignment vertical="center"/>
    </xf>
    <xf numFmtId="0" fontId="28" fillId="8" borderId="0" applyNumberFormat="0" applyBorder="0" applyAlignment="0" applyProtection="0">
      <alignment vertical="center"/>
    </xf>
    <xf numFmtId="0" fontId="29" fillId="9" borderId="0" applyNumberFormat="0" applyBorder="0" applyAlignment="0" applyProtection="0">
      <alignment vertical="center"/>
    </xf>
    <xf numFmtId="0" fontId="30" fillId="10" borderId="0" applyNumberFormat="0" applyBorder="0" applyAlignment="0" applyProtection="0">
      <alignment vertical="center"/>
    </xf>
    <xf numFmtId="0" fontId="30" fillId="11" borderId="0" applyNumberFormat="0" applyBorder="0" applyAlignment="0" applyProtection="0">
      <alignment vertical="center"/>
    </xf>
    <xf numFmtId="0" fontId="29" fillId="12" borderId="0" applyNumberFormat="0" applyBorder="0" applyAlignment="0" applyProtection="0">
      <alignment vertical="center"/>
    </xf>
    <xf numFmtId="0" fontId="29" fillId="13" borderId="0" applyNumberFormat="0" applyBorder="0" applyAlignment="0" applyProtection="0">
      <alignment vertical="center"/>
    </xf>
    <xf numFmtId="0" fontId="30" fillId="14" borderId="0" applyNumberFormat="0" applyBorder="0" applyAlignment="0" applyProtection="0">
      <alignment vertical="center"/>
    </xf>
    <xf numFmtId="0" fontId="30" fillId="15" borderId="0" applyNumberFormat="0" applyBorder="0" applyAlignment="0" applyProtection="0">
      <alignment vertical="center"/>
    </xf>
    <xf numFmtId="0" fontId="29" fillId="16" borderId="0" applyNumberFormat="0" applyBorder="0" applyAlignment="0" applyProtection="0">
      <alignment vertical="center"/>
    </xf>
    <xf numFmtId="0" fontId="29" fillId="17" borderId="0" applyNumberFormat="0" applyBorder="0" applyAlignment="0" applyProtection="0">
      <alignment vertical="center"/>
    </xf>
    <xf numFmtId="0" fontId="30" fillId="18" borderId="0" applyNumberFormat="0" applyBorder="0" applyAlignment="0" applyProtection="0">
      <alignment vertical="center"/>
    </xf>
    <xf numFmtId="0" fontId="30" fillId="19" borderId="0" applyNumberFormat="0" applyBorder="0" applyAlignment="0" applyProtection="0">
      <alignment vertical="center"/>
    </xf>
    <xf numFmtId="0" fontId="29" fillId="20" borderId="0" applyNumberFormat="0" applyBorder="0" applyAlignment="0" applyProtection="0">
      <alignment vertical="center"/>
    </xf>
    <xf numFmtId="0" fontId="29" fillId="21" borderId="0" applyNumberFormat="0" applyBorder="0" applyAlignment="0" applyProtection="0">
      <alignment vertical="center"/>
    </xf>
    <xf numFmtId="0" fontId="30" fillId="22" borderId="0" applyNumberFormat="0" applyBorder="0" applyAlignment="0" applyProtection="0">
      <alignment vertical="center"/>
    </xf>
    <xf numFmtId="0" fontId="30" fillId="23" borderId="0" applyNumberFormat="0" applyBorder="0" applyAlignment="0" applyProtection="0">
      <alignment vertical="center"/>
    </xf>
    <xf numFmtId="0" fontId="29" fillId="24" borderId="0" applyNumberFormat="0" applyBorder="0" applyAlignment="0" applyProtection="0">
      <alignment vertical="center"/>
    </xf>
    <xf numFmtId="0" fontId="29" fillId="25" borderId="0" applyNumberFormat="0" applyBorder="0" applyAlignment="0" applyProtection="0">
      <alignment vertical="center"/>
    </xf>
    <xf numFmtId="0" fontId="30" fillId="26" borderId="0" applyNumberFormat="0" applyBorder="0" applyAlignment="0" applyProtection="0">
      <alignment vertical="center"/>
    </xf>
    <xf numFmtId="0" fontId="30" fillId="27" borderId="0" applyNumberFormat="0" applyBorder="0" applyAlignment="0" applyProtection="0">
      <alignment vertical="center"/>
    </xf>
    <xf numFmtId="0" fontId="29" fillId="28" borderId="0" applyNumberFormat="0" applyBorder="0" applyAlignment="0" applyProtection="0">
      <alignment vertical="center"/>
    </xf>
    <xf numFmtId="0" fontId="29" fillId="29"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29" fillId="32" borderId="0" applyNumberFormat="0" applyBorder="0" applyAlignment="0" applyProtection="0">
      <alignment vertical="center"/>
    </xf>
  </cellStyleXfs>
  <cellXfs count="38">
    <xf numFmtId="0" fontId="0" fillId="0" borderId="0" xfId="0">
      <alignment vertical="center"/>
    </xf>
    <xf numFmtId="0" fontId="1" fillId="0" borderId="0" xfId="0" applyFont="1" applyFill="1" applyAlignment="1">
      <alignment horizontal="center" vertical="center"/>
    </xf>
    <xf numFmtId="49" fontId="2" fillId="0" borderId="1" xfId="0" applyNumberFormat="1" applyFont="1" applyFill="1" applyBorder="1" applyAlignment="1">
      <alignment horizontal="center" vertical="center" wrapText="1"/>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3" fillId="0" borderId="3" xfId="0" applyFont="1" applyBorder="1" applyAlignment="1">
      <alignment horizontal="left" vertical="center" wrapText="1"/>
    </xf>
    <xf numFmtId="0" fontId="3" fillId="0" borderId="4" xfId="0" applyFont="1" applyBorder="1" applyAlignment="1">
      <alignment horizontal="left" vertical="center" wrapText="1"/>
    </xf>
    <xf numFmtId="176" fontId="0" fillId="0" borderId="1" xfId="0" applyNumberFormat="1" applyBorder="1" applyAlignment="1">
      <alignment horizontal="center" vertical="center" wrapText="1"/>
    </xf>
    <xf numFmtId="0" fontId="0" fillId="0" borderId="1" xfId="0" applyBorder="1" applyAlignment="1">
      <alignment horizontal="center" vertical="center"/>
    </xf>
    <xf numFmtId="0" fontId="3" fillId="0" borderId="5" xfId="0" applyFont="1" applyBorder="1" applyAlignment="1">
      <alignment horizontal="left" vertical="center" wrapText="1"/>
    </xf>
    <xf numFmtId="0" fontId="4" fillId="0" borderId="0" xfId="0" applyFont="1" applyAlignment="1">
      <alignment horizontal="center" vertical="center"/>
    </xf>
    <xf numFmtId="0" fontId="0" fillId="0" borderId="0" xfId="0" applyAlignment="1">
      <alignment horizontal="center" vertical="center"/>
    </xf>
    <xf numFmtId="0" fontId="0" fillId="0" borderId="0" xfId="0" applyAlignment="1">
      <alignment vertical="center" wrapText="1"/>
    </xf>
    <xf numFmtId="0" fontId="0" fillId="0" borderId="0" xfId="0" applyAlignment="1">
      <alignment horizontal="center" vertical="center" wrapText="1"/>
    </xf>
    <xf numFmtId="176" fontId="0" fillId="0" borderId="0" xfId="0" applyNumberFormat="1" applyAlignment="1">
      <alignment horizontal="center" vertical="center"/>
    </xf>
    <xf numFmtId="0" fontId="5" fillId="0" borderId="6" xfId="0" applyFont="1" applyBorder="1" applyAlignment="1">
      <alignment horizontal="center" vertical="center"/>
    </xf>
    <xf numFmtId="0" fontId="5" fillId="0" borderId="2" xfId="0" applyFont="1" applyBorder="1" applyAlignment="1">
      <alignment horizontal="center" vertical="center"/>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horizontal="center" vertical="center"/>
    </xf>
    <xf numFmtId="0" fontId="8" fillId="0" borderId="1" xfId="0" applyFont="1" applyBorder="1" applyAlignment="1">
      <alignment horizontal="center" vertical="center"/>
    </xf>
    <xf numFmtId="0" fontId="6" fillId="0" borderId="1" xfId="0" applyFont="1" applyBorder="1" applyAlignment="1">
      <alignment horizontal="center" vertical="center" wrapText="1"/>
    </xf>
    <xf numFmtId="0" fontId="9" fillId="0" borderId="1" xfId="0" applyFont="1" applyBorder="1" applyAlignment="1">
      <alignment horizontal="center" vertical="center"/>
    </xf>
    <xf numFmtId="0" fontId="0" fillId="0" borderId="2" xfId="0" applyBorder="1" applyAlignment="1">
      <alignment horizontal="center" vertical="center"/>
    </xf>
    <xf numFmtId="0" fontId="0" fillId="0" borderId="2" xfId="0" applyBorder="1" applyAlignment="1">
      <alignment vertical="center" wrapText="1"/>
    </xf>
    <xf numFmtId="0" fontId="10" fillId="0" borderId="1" xfId="0" applyFont="1" applyBorder="1" applyAlignment="1">
      <alignment horizontal="center" vertical="center"/>
    </xf>
    <xf numFmtId="0" fontId="11" fillId="0" borderId="2" xfId="0" applyFont="1" applyBorder="1" applyAlignment="1">
      <alignment horizontal="center" vertical="center"/>
    </xf>
    <xf numFmtId="176" fontId="5" fillId="0" borderId="2" xfId="0" applyNumberFormat="1" applyFont="1" applyBorder="1" applyAlignment="1">
      <alignment horizontal="center" vertical="center"/>
    </xf>
    <xf numFmtId="176" fontId="4" fillId="0" borderId="1" xfId="0" applyNumberFormat="1" applyFont="1" applyBorder="1" applyAlignment="1">
      <alignment horizontal="center" vertical="center"/>
    </xf>
    <xf numFmtId="176" fontId="0" fillId="0" borderId="1" xfId="0" applyNumberFormat="1" applyBorder="1" applyAlignment="1">
      <alignment horizontal="center" vertical="center"/>
    </xf>
    <xf numFmtId="176" fontId="7" fillId="0" borderId="1" xfId="0" applyNumberFormat="1" applyFont="1" applyBorder="1" applyAlignment="1">
      <alignment horizontal="center" vertical="center"/>
    </xf>
    <xf numFmtId="176" fontId="0" fillId="0" borderId="2" xfId="0" applyNumberFormat="1" applyBorder="1" applyAlignment="1">
      <alignment horizontal="center" vertical="center"/>
    </xf>
    <xf numFmtId="0" fontId="5" fillId="0" borderId="9" xfId="0" applyFont="1" applyBorder="1" applyAlignment="1">
      <alignment horizontal="center" vertical="center"/>
    </xf>
    <xf numFmtId="0" fontId="0" fillId="0" borderId="1" xfId="0" applyBorder="1">
      <alignment vertical="center"/>
    </xf>
    <xf numFmtId="0" fontId="0" fillId="0" borderId="2" xfId="0" applyBorder="1">
      <alignmen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pn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jpe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jpe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50.jpeg"/><Relationship Id="rId1" Type="http://schemas.openxmlformats.org/officeDocument/2006/relationships/image" Target="../media/image49.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12</xdr:col>
      <xdr:colOff>10795</xdr:colOff>
      <xdr:row>2</xdr:row>
      <xdr:rowOff>26035</xdr:rowOff>
    </xdr:from>
    <xdr:to>
      <xdr:col>12</xdr:col>
      <xdr:colOff>2488565</xdr:colOff>
      <xdr:row>2</xdr:row>
      <xdr:rowOff>974725</xdr:rowOff>
    </xdr:to>
    <xdr:grpSp>
      <xdr:nvGrpSpPr>
        <xdr:cNvPr id="12" name="组合 11"/>
        <xdr:cNvGrpSpPr/>
      </xdr:nvGrpSpPr>
      <xdr:grpSpPr>
        <a:xfrm>
          <a:off x="9516745" y="775335"/>
          <a:ext cx="2477770" cy="948690"/>
          <a:chOff x="6849" y="2431"/>
          <a:chExt cx="3902" cy="1494"/>
        </a:xfrm>
      </xdr:grpSpPr>
      <xdr:pic>
        <xdr:nvPicPr>
          <xdr:cNvPr id="13" name="图片 12" descr="微信图片_202302141413532"/>
          <xdr:cNvPicPr>
            <a:picLocks noChangeAspect="1"/>
          </xdr:cNvPicPr>
        </xdr:nvPicPr>
        <xdr:blipFill>
          <a:blip r:embed="rId1"/>
          <a:srcRect l="12784" t="12629" r="17424" b="38224"/>
          <a:stretch>
            <a:fillRect/>
          </a:stretch>
        </xdr:blipFill>
        <xdr:spPr>
          <a:xfrm>
            <a:off x="6849" y="2431"/>
            <a:ext cx="3902" cy="1494"/>
          </a:xfrm>
          <a:prstGeom prst="rect">
            <a:avLst/>
          </a:prstGeom>
        </xdr:spPr>
      </xdr:pic>
      <xdr:cxnSp>
        <xdr:nvCxnSpPr>
          <xdr:cNvPr id="14" name="直接箭头连接符 13"/>
          <xdr:cNvCxnSpPr/>
        </xdr:nvCxnSpPr>
        <xdr:spPr>
          <a:xfrm flipV="1">
            <a:off x="7185" y="2899"/>
            <a:ext cx="3139" cy="29"/>
          </a:xfrm>
          <a:prstGeom prst="straightConnector1">
            <a:avLst/>
          </a:prstGeom>
          <a:ln w="6350" cmpd="sng">
            <a:solidFill>
              <a:schemeClr val="bg1"/>
            </a:solidFill>
            <a:prstDash val="solid"/>
            <a:headEnd type="triangle"/>
            <a:tailEnd type="triangle"/>
          </a:ln>
        </xdr:spPr>
        <xdr:style>
          <a:lnRef idx="1">
            <a:schemeClr val="accent1"/>
          </a:lnRef>
          <a:fillRef idx="0">
            <a:schemeClr val="accent1"/>
          </a:fillRef>
          <a:effectRef idx="0">
            <a:schemeClr val="accent1"/>
          </a:effectRef>
          <a:fontRef idx="minor">
            <a:schemeClr val="tx1"/>
          </a:fontRef>
        </xdr:style>
      </xdr:cxnSp>
      <xdr:cxnSp>
        <xdr:nvCxnSpPr>
          <xdr:cNvPr id="15" name="直接箭头连接符 14"/>
          <xdr:cNvCxnSpPr/>
        </xdr:nvCxnSpPr>
        <xdr:spPr>
          <a:xfrm>
            <a:off x="8920" y="2567"/>
            <a:ext cx="48" cy="1037"/>
          </a:xfrm>
          <a:prstGeom prst="straightConnector1">
            <a:avLst/>
          </a:prstGeom>
          <a:ln w="6350">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cxnSp>
        <xdr:nvCxnSpPr>
          <xdr:cNvPr id="16" name="直接连接符 15"/>
          <xdr:cNvCxnSpPr/>
        </xdr:nvCxnSpPr>
        <xdr:spPr>
          <a:xfrm flipH="1">
            <a:off x="9370" y="3587"/>
            <a:ext cx="3" cy="269"/>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sp>
        <xdr:nvSpPr>
          <xdr:cNvPr id="17" name="矩形 16"/>
          <xdr:cNvSpPr/>
        </xdr:nvSpPr>
        <xdr:spPr>
          <a:xfrm>
            <a:off x="9186" y="2610"/>
            <a:ext cx="847" cy="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355mm</a:t>
            </a:r>
            <a:endPar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sp>
        <xdr:nvSpPr>
          <xdr:cNvPr id="18" name="矩形 17"/>
          <xdr:cNvSpPr/>
        </xdr:nvSpPr>
        <xdr:spPr>
          <a:xfrm rot="5220000">
            <a:off x="8720" y="3117"/>
            <a:ext cx="847" cy="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265mm</a:t>
            </a:r>
            <a:endPar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sp>
        <xdr:nvSpPr>
          <xdr:cNvPr id="19" name="矩形 18"/>
          <xdr:cNvSpPr/>
        </xdr:nvSpPr>
        <xdr:spPr>
          <a:xfrm>
            <a:off x="9206" y="3526"/>
            <a:ext cx="847" cy="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30mm</a:t>
            </a:r>
            <a:endPar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lientData/>
  </xdr:twoCellAnchor>
  <xdr:twoCellAnchor>
    <xdr:from>
      <xdr:col>12</xdr:col>
      <xdr:colOff>20320</xdr:colOff>
      <xdr:row>3</xdr:row>
      <xdr:rowOff>978535</xdr:rowOff>
    </xdr:from>
    <xdr:to>
      <xdr:col>12</xdr:col>
      <xdr:colOff>1220470</xdr:colOff>
      <xdr:row>4</xdr:row>
      <xdr:rowOff>950595</xdr:rowOff>
    </xdr:to>
    <xdr:grpSp>
      <xdr:nvGrpSpPr>
        <xdr:cNvPr id="26" name="组合 25"/>
        <xdr:cNvGrpSpPr/>
      </xdr:nvGrpSpPr>
      <xdr:grpSpPr>
        <a:xfrm>
          <a:off x="9526270" y="2705100"/>
          <a:ext cx="1200150" cy="950595"/>
          <a:chOff x="8619" y="5493"/>
          <a:chExt cx="1890" cy="1496"/>
        </a:xfrm>
      </xdr:grpSpPr>
      <xdr:pic>
        <xdr:nvPicPr>
          <xdr:cNvPr id="27" name="图片 26" descr="微信图片_202302141413543"/>
          <xdr:cNvPicPr>
            <a:picLocks noChangeAspect="1"/>
          </xdr:cNvPicPr>
        </xdr:nvPicPr>
        <xdr:blipFill>
          <a:blip r:embed="rId2"/>
          <a:srcRect l="8721" t="24983" r="4153" b="33706"/>
          <a:stretch>
            <a:fillRect/>
          </a:stretch>
        </xdr:blipFill>
        <xdr:spPr>
          <a:xfrm>
            <a:off x="8619" y="5493"/>
            <a:ext cx="1891" cy="1497"/>
          </a:xfrm>
          <a:prstGeom prst="rect">
            <a:avLst/>
          </a:prstGeom>
        </xdr:spPr>
      </xdr:pic>
      <xdr:cxnSp>
        <xdr:nvCxnSpPr>
          <xdr:cNvPr id="28" name="直接箭头连接符 27"/>
          <xdr:cNvCxnSpPr/>
        </xdr:nvCxnSpPr>
        <xdr:spPr>
          <a:xfrm flipV="1">
            <a:off x="8684" y="5994"/>
            <a:ext cx="1678" cy="20"/>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cxnSp>
        <xdr:nvCxnSpPr>
          <xdr:cNvPr id="29" name="直接箭头连接符 28"/>
          <xdr:cNvCxnSpPr/>
        </xdr:nvCxnSpPr>
        <xdr:spPr>
          <a:xfrm>
            <a:off x="10389" y="6001"/>
            <a:ext cx="0" cy="790"/>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30" name="文本框 29"/>
          <xdr:cNvSpPr txBox="1"/>
        </xdr:nvSpPr>
        <xdr:spPr>
          <a:xfrm>
            <a:off x="9138" y="5712"/>
            <a:ext cx="1043" cy="3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100"/>
              <a:t>119mm</a:t>
            </a:r>
            <a:endParaRPr lang="en-US" altLang="zh-CN" sz="1100"/>
          </a:p>
        </xdr:txBody>
      </xdr:sp>
      <xdr:sp>
        <xdr:nvSpPr>
          <xdr:cNvPr id="31" name="矩形 30"/>
          <xdr:cNvSpPr/>
        </xdr:nvSpPr>
        <xdr:spPr>
          <a:xfrm rot="16200000">
            <a:off x="9850" y="6225"/>
            <a:ext cx="838" cy="3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900">
                <a:solidFill>
                  <a:schemeClr val="tx1"/>
                </a:solidFill>
                <a:effectLst>
                  <a:outerShdw blurRad="38100" dist="19050" dir="2700000" algn="tl" rotWithShape="0">
                    <a:schemeClr val="dk1">
                      <a:alpha val="40000"/>
                    </a:schemeClr>
                  </a:outerShdw>
                </a:effectLst>
                <a:latin typeface="微软雅黑" panose="020B0503020204020204" charset="-122"/>
                <a:ea typeface="微软雅黑" panose="020B0503020204020204" charset="-122"/>
              </a:rPr>
              <a:t>60mm</a:t>
            </a:r>
            <a:endParaRPr lang="en-US" altLang="zh-CN" sz="900">
              <a:solidFill>
                <a:schemeClr val="tx1"/>
              </a:solidFill>
              <a:effectLst>
                <a:outerShdw blurRad="38100" dist="19050" dir="2700000" algn="tl" rotWithShape="0">
                  <a:schemeClr val="dk1">
                    <a:alpha val="40000"/>
                  </a:schemeClr>
                </a:outerShdw>
              </a:effectLst>
              <a:latin typeface="微软雅黑" panose="020B0503020204020204" charset="-122"/>
              <a:ea typeface="微软雅黑" panose="020B0503020204020204" charset="-122"/>
            </a:endParaRPr>
          </a:p>
        </xdr:txBody>
      </xdr:sp>
    </xdr:grpSp>
    <xdr:clientData/>
  </xdr:twoCellAnchor>
  <xdr:twoCellAnchor>
    <xdr:from>
      <xdr:col>12</xdr:col>
      <xdr:colOff>23495</xdr:colOff>
      <xdr:row>5</xdr:row>
      <xdr:rowOff>19050</xdr:rowOff>
    </xdr:from>
    <xdr:to>
      <xdr:col>12</xdr:col>
      <xdr:colOff>3260725</xdr:colOff>
      <xdr:row>5</xdr:row>
      <xdr:rowOff>956945</xdr:rowOff>
    </xdr:to>
    <xdr:grpSp>
      <xdr:nvGrpSpPr>
        <xdr:cNvPr id="32" name="组合 31"/>
        <xdr:cNvGrpSpPr/>
      </xdr:nvGrpSpPr>
      <xdr:grpSpPr>
        <a:xfrm>
          <a:off x="9529445" y="3702050"/>
          <a:ext cx="3237230" cy="937895"/>
          <a:chOff x="7195" y="7000"/>
          <a:chExt cx="5274" cy="1524"/>
        </a:xfrm>
      </xdr:grpSpPr>
      <xdr:pic>
        <xdr:nvPicPr>
          <xdr:cNvPr id="33" name="图片 32" descr="微信图片_202302141413541"/>
          <xdr:cNvPicPr>
            <a:picLocks noChangeAspect="1"/>
          </xdr:cNvPicPr>
        </xdr:nvPicPr>
        <xdr:blipFill>
          <a:blip r:embed="rId3"/>
          <a:srcRect l="27940" t="14271" r="35009" b="14177"/>
          <a:stretch>
            <a:fillRect/>
          </a:stretch>
        </xdr:blipFill>
        <xdr:spPr>
          <a:xfrm rot="16200000">
            <a:off x="9070" y="5125"/>
            <a:ext cx="1525" cy="5275"/>
          </a:xfrm>
          <a:prstGeom prst="rect">
            <a:avLst/>
          </a:prstGeom>
        </xdr:spPr>
      </xdr:pic>
      <xdr:cxnSp>
        <xdr:nvCxnSpPr>
          <xdr:cNvPr id="34" name="直接箭头连接符 33"/>
          <xdr:cNvCxnSpPr/>
        </xdr:nvCxnSpPr>
        <xdr:spPr>
          <a:xfrm flipV="1">
            <a:off x="7357" y="7679"/>
            <a:ext cx="5016" cy="57"/>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35" name="文本框 34"/>
          <xdr:cNvSpPr txBox="1"/>
        </xdr:nvSpPr>
        <xdr:spPr>
          <a:xfrm>
            <a:off x="9618" y="7620"/>
            <a:ext cx="995" cy="3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100">
                <a:solidFill>
                  <a:schemeClr val="bg1"/>
                </a:solidFill>
              </a:rPr>
              <a:t>185mm</a:t>
            </a:r>
            <a:endParaRPr lang="en-US" altLang="zh-CN" sz="1100">
              <a:solidFill>
                <a:schemeClr val="bg1"/>
              </a:solidFill>
            </a:endParaRPr>
          </a:p>
        </xdr:txBody>
      </xdr:sp>
      <xdr:cxnSp>
        <xdr:nvCxnSpPr>
          <xdr:cNvPr id="36" name="直接箭头连接符 35"/>
          <xdr:cNvCxnSpPr/>
        </xdr:nvCxnSpPr>
        <xdr:spPr>
          <a:xfrm>
            <a:off x="8297" y="7174"/>
            <a:ext cx="0" cy="1047"/>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37" name="矩形 36"/>
          <xdr:cNvSpPr/>
        </xdr:nvSpPr>
        <xdr:spPr>
          <a:xfrm>
            <a:off x="8066" y="7276"/>
            <a:ext cx="907" cy="4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10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37mm</a:t>
            </a:r>
            <a:endParaRPr lang="en-US" altLang="zh-CN" sz="10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cxnSp>
        <xdr:nvCxnSpPr>
          <xdr:cNvPr id="38" name="直接箭头连接符 37"/>
          <xdr:cNvCxnSpPr/>
        </xdr:nvCxnSpPr>
        <xdr:spPr>
          <a:xfrm flipV="1">
            <a:off x="7355" y="7634"/>
            <a:ext cx="1821" cy="13"/>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39" name="矩形 38"/>
          <xdr:cNvSpPr/>
        </xdr:nvSpPr>
        <xdr:spPr>
          <a:xfrm>
            <a:off x="7476" y="7379"/>
            <a:ext cx="907" cy="4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8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63mm</a:t>
            </a:r>
            <a:endParaRPr lang="en-US" altLang="zh-CN" sz="8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lientData/>
  </xdr:twoCellAnchor>
  <xdr:oneCellAnchor>
    <xdr:from>
      <xdr:col>12</xdr:col>
      <xdr:colOff>765175</xdr:colOff>
      <xdr:row>6</xdr:row>
      <xdr:rowOff>13970</xdr:rowOff>
    </xdr:from>
    <xdr:ext cx="471805" cy="246380"/>
    <xdr:sp>
      <xdr:nvSpPr>
        <xdr:cNvPr id="48" name="矩形 47"/>
        <xdr:cNvSpPr/>
      </xdr:nvSpPr>
      <xdr:spPr>
        <a:xfrm>
          <a:off x="10271125" y="4674870"/>
          <a:ext cx="471805" cy="246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t">
          <a:sp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9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180mm</a:t>
          </a:r>
          <a:endParaRPr lang="en-US" altLang="zh-CN" sz="9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clientData/>
  </xdr:oneCellAnchor>
  <xdr:twoCellAnchor editAs="oneCell">
    <xdr:from>
      <xdr:col>12</xdr:col>
      <xdr:colOff>46990</xdr:colOff>
      <xdr:row>8</xdr:row>
      <xdr:rowOff>29210</xdr:rowOff>
    </xdr:from>
    <xdr:to>
      <xdr:col>12</xdr:col>
      <xdr:colOff>842010</xdr:colOff>
      <xdr:row>8</xdr:row>
      <xdr:rowOff>931545</xdr:rowOff>
    </xdr:to>
    <xdr:pic>
      <xdr:nvPicPr>
        <xdr:cNvPr id="53" name="图片 52" descr="484934e78091652d7dfee7144b7e6e5"/>
        <xdr:cNvPicPr>
          <a:picLocks noChangeAspect="1"/>
        </xdr:cNvPicPr>
      </xdr:nvPicPr>
      <xdr:blipFill>
        <a:blip r:embed="rId4"/>
        <a:stretch>
          <a:fillRect/>
        </a:stretch>
      </xdr:blipFill>
      <xdr:spPr>
        <a:xfrm>
          <a:off x="9552940" y="6645910"/>
          <a:ext cx="795020" cy="902335"/>
        </a:xfrm>
        <a:prstGeom prst="rect">
          <a:avLst/>
        </a:prstGeom>
      </xdr:spPr>
    </xdr:pic>
    <xdr:clientData/>
  </xdr:twoCellAnchor>
  <xdr:twoCellAnchor editAs="oneCell">
    <xdr:from>
      <xdr:col>12</xdr:col>
      <xdr:colOff>24130</xdr:colOff>
      <xdr:row>9</xdr:row>
      <xdr:rowOff>33020</xdr:rowOff>
    </xdr:from>
    <xdr:to>
      <xdr:col>12</xdr:col>
      <xdr:colOff>1027430</xdr:colOff>
      <xdr:row>9</xdr:row>
      <xdr:rowOff>957580</xdr:rowOff>
    </xdr:to>
    <xdr:pic>
      <xdr:nvPicPr>
        <xdr:cNvPr id="55" name="图片 54" descr="d6ff2cc6189614a58d03df36fe85079"/>
        <xdr:cNvPicPr>
          <a:picLocks noChangeAspect="1"/>
        </xdr:cNvPicPr>
      </xdr:nvPicPr>
      <xdr:blipFill>
        <a:blip r:embed="rId5"/>
        <a:stretch>
          <a:fillRect/>
        </a:stretch>
      </xdr:blipFill>
      <xdr:spPr>
        <a:xfrm>
          <a:off x="9530080" y="7627620"/>
          <a:ext cx="1003300" cy="924560"/>
        </a:xfrm>
        <a:prstGeom prst="rect">
          <a:avLst/>
        </a:prstGeom>
      </xdr:spPr>
    </xdr:pic>
    <xdr:clientData/>
  </xdr:twoCellAnchor>
  <xdr:twoCellAnchor>
    <xdr:from>
      <xdr:col>12</xdr:col>
      <xdr:colOff>1746885</xdr:colOff>
      <xdr:row>28</xdr:row>
      <xdr:rowOff>297180</xdr:rowOff>
    </xdr:from>
    <xdr:to>
      <xdr:col>12</xdr:col>
      <xdr:colOff>1929765</xdr:colOff>
      <xdr:row>28</xdr:row>
      <xdr:rowOff>299720</xdr:rowOff>
    </xdr:to>
    <xdr:cxnSp>
      <xdr:nvCxnSpPr>
        <xdr:cNvPr id="65" name="直接连接符 64"/>
        <xdr:cNvCxnSpPr/>
      </xdr:nvCxnSpPr>
      <xdr:spPr>
        <a:xfrm flipV="1">
          <a:off x="11252835" y="26471880"/>
          <a:ext cx="182880" cy="254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46355</xdr:colOff>
      <xdr:row>28</xdr:row>
      <xdr:rowOff>26035</xdr:rowOff>
    </xdr:from>
    <xdr:to>
      <xdr:col>12</xdr:col>
      <xdr:colOff>821690</xdr:colOff>
      <xdr:row>28</xdr:row>
      <xdr:rowOff>918210</xdr:rowOff>
    </xdr:to>
    <xdr:grpSp>
      <xdr:nvGrpSpPr>
        <xdr:cNvPr id="72" name="组合 71"/>
        <xdr:cNvGrpSpPr/>
      </xdr:nvGrpSpPr>
      <xdr:grpSpPr>
        <a:xfrm>
          <a:off x="9552305" y="26200735"/>
          <a:ext cx="775335" cy="892175"/>
          <a:chOff x="8940" y="34545"/>
          <a:chExt cx="1310" cy="1524"/>
        </a:xfrm>
      </xdr:grpSpPr>
      <xdr:grpSp>
        <xdr:nvGrpSpPr>
          <xdr:cNvPr id="73" name="组合 72"/>
          <xdr:cNvGrpSpPr/>
        </xdr:nvGrpSpPr>
        <xdr:grpSpPr>
          <a:xfrm>
            <a:off x="8940" y="34545"/>
            <a:ext cx="1311" cy="1524"/>
            <a:chOff x="9067" y="34511"/>
            <a:chExt cx="1311" cy="1525"/>
          </a:xfrm>
        </xdr:grpSpPr>
        <xdr:pic>
          <xdr:nvPicPr>
            <xdr:cNvPr id="74" name="图片 73" descr="微信截图_20230215192749"/>
            <xdr:cNvPicPr>
              <a:picLocks noChangeAspect="1"/>
            </xdr:cNvPicPr>
          </xdr:nvPicPr>
          <xdr:blipFill>
            <a:blip r:embed="rId6"/>
            <a:stretch>
              <a:fillRect/>
            </a:stretch>
          </xdr:blipFill>
          <xdr:spPr>
            <a:xfrm>
              <a:off x="9067" y="34511"/>
              <a:ext cx="1311" cy="1519"/>
            </a:xfrm>
            <a:prstGeom prst="rect">
              <a:avLst/>
            </a:prstGeom>
          </xdr:spPr>
        </xdr:pic>
        <xdr:cxnSp>
          <xdr:nvCxnSpPr>
            <xdr:cNvPr id="75" name="直接连接符 74"/>
            <xdr:cNvCxnSpPr/>
          </xdr:nvCxnSpPr>
          <xdr:spPr>
            <a:xfrm flipV="1">
              <a:off x="9654" y="34575"/>
              <a:ext cx="6" cy="1461"/>
            </a:xfrm>
            <a:prstGeom prst="line">
              <a:avLst/>
            </a:prstGeom>
          </xdr:spPr>
          <xdr:style>
            <a:lnRef idx="1">
              <a:schemeClr val="accent1"/>
            </a:lnRef>
            <a:fillRef idx="0">
              <a:schemeClr val="accent1"/>
            </a:fillRef>
            <a:effectRef idx="0">
              <a:schemeClr val="accent1"/>
            </a:effectRef>
            <a:fontRef idx="minor">
              <a:schemeClr val="tx1"/>
            </a:fontRef>
          </xdr:style>
        </xdr:cxnSp>
        <xdr:sp>
          <xdr:nvSpPr>
            <xdr:cNvPr id="76" name="矩形 75"/>
            <xdr:cNvSpPr/>
          </xdr:nvSpPr>
          <xdr:spPr>
            <a:xfrm rot="16200000">
              <a:off x="9313" y="35145"/>
              <a:ext cx="593" cy="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t">
              <a:sp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6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450mm</a:t>
              </a:r>
              <a:endParaRPr lang="en-US" altLang="zh-CN" sz="6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sp>
          <xdr:nvSpPr>
            <xdr:cNvPr id="77" name="矩形 76"/>
            <xdr:cNvSpPr/>
          </xdr:nvSpPr>
          <xdr:spPr>
            <a:xfrm>
              <a:off x="9492" y="34742"/>
              <a:ext cx="532" cy="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t">
              <a:sp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6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90mm</a:t>
              </a:r>
              <a:endParaRPr lang="en-US" altLang="zh-CN" sz="600" b="1">
                <a:solidFill>
                  <a:schemeClr val="tx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xnSp>
        <xdr:nvCxnSpPr>
          <xdr:cNvPr id="78" name="直接连接符 77"/>
          <xdr:cNvCxnSpPr/>
        </xdr:nvCxnSpPr>
        <xdr:spPr>
          <a:xfrm>
            <a:off x="9435" y="34977"/>
            <a:ext cx="279" cy="17"/>
          </a:xfrm>
          <a:prstGeom prst="line">
            <a:avLst/>
          </a:prstGeom>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12</xdr:col>
      <xdr:colOff>10795</xdr:colOff>
      <xdr:row>29</xdr:row>
      <xdr:rowOff>2540</xdr:rowOff>
    </xdr:from>
    <xdr:to>
      <xdr:col>12</xdr:col>
      <xdr:colOff>1019810</xdr:colOff>
      <xdr:row>29</xdr:row>
      <xdr:rowOff>953770</xdr:rowOff>
    </xdr:to>
    <xdr:pic>
      <xdr:nvPicPr>
        <xdr:cNvPr id="83" name="图片 82" descr="FireShot Capture 014 - 一次性厨师帽无纺布厨师帽厨房高帽中帽低帽防尘帽加厚男纸帽包邮-淘宝网 - item.taobao.com"/>
        <xdr:cNvPicPr>
          <a:picLocks noChangeAspect="1"/>
        </xdr:cNvPicPr>
      </xdr:nvPicPr>
      <xdr:blipFill>
        <a:blip r:embed="rId7"/>
        <a:stretch>
          <a:fillRect/>
        </a:stretch>
      </xdr:blipFill>
      <xdr:spPr>
        <a:xfrm>
          <a:off x="9516745" y="27155140"/>
          <a:ext cx="1009015" cy="951230"/>
        </a:xfrm>
        <a:prstGeom prst="rect">
          <a:avLst/>
        </a:prstGeom>
      </xdr:spPr>
    </xdr:pic>
    <xdr:clientData/>
  </xdr:twoCellAnchor>
  <xdr:twoCellAnchor editAs="oneCell">
    <xdr:from>
      <xdr:col>12</xdr:col>
      <xdr:colOff>22860</xdr:colOff>
      <xdr:row>38</xdr:row>
      <xdr:rowOff>34290</xdr:rowOff>
    </xdr:from>
    <xdr:to>
      <xdr:col>12</xdr:col>
      <xdr:colOff>822960</xdr:colOff>
      <xdr:row>38</xdr:row>
      <xdr:rowOff>751840</xdr:rowOff>
    </xdr:to>
    <xdr:pic>
      <xdr:nvPicPr>
        <xdr:cNvPr id="125" name="图片 124" descr="微信截图_20230717105843"/>
        <xdr:cNvPicPr>
          <a:picLocks noChangeAspect="1"/>
        </xdr:cNvPicPr>
      </xdr:nvPicPr>
      <xdr:blipFill>
        <a:blip r:embed="rId8" cstate="print"/>
        <a:stretch>
          <a:fillRect/>
        </a:stretch>
      </xdr:blipFill>
      <xdr:spPr>
        <a:xfrm>
          <a:off x="9528810" y="34997390"/>
          <a:ext cx="800100" cy="717550"/>
        </a:xfrm>
        <a:prstGeom prst="rect">
          <a:avLst/>
        </a:prstGeom>
      </xdr:spPr>
    </xdr:pic>
    <xdr:clientData/>
  </xdr:twoCellAnchor>
  <xdr:twoCellAnchor editAs="oneCell">
    <xdr:from>
      <xdr:col>12</xdr:col>
      <xdr:colOff>10795</xdr:colOff>
      <xdr:row>38</xdr:row>
      <xdr:rowOff>811530</xdr:rowOff>
    </xdr:from>
    <xdr:to>
      <xdr:col>12</xdr:col>
      <xdr:colOff>811530</xdr:colOff>
      <xdr:row>39</xdr:row>
      <xdr:rowOff>800735</xdr:rowOff>
    </xdr:to>
    <xdr:pic>
      <xdr:nvPicPr>
        <xdr:cNvPr id="126" name="图片 125" descr="微信截图_20230717105912"/>
        <xdr:cNvPicPr>
          <a:picLocks noChangeAspect="1"/>
        </xdr:cNvPicPr>
      </xdr:nvPicPr>
      <xdr:blipFill>
        <a:blip r:embed="rId9" cstate="print"/>
        <a:stretch>
          <a:fillRect/>
        </a:stretch>
      </xdr:blipFill>
      <xdr:spPr>
        <a:xfrm>
          <a:off x="9516745" y="35774630"/>
          <a:ext cx="800735" cy="802005"/>
        </a:xfrm>
        <a:prstGeom prst="rect">
          <a:avLst/>
        </a:prstGeom>
      </xdr:spPr>
    </xdr:pic>
    <xdr:clientData/>
  </xdr:twoCellAnchor>
  <xdr:twoCellAnchor editAs="oneCell">
    <xdr:from>
      <xdr:col>12</xdr:col>
      <xdr:colOff>32385</xdr:colOff>
      <xdr:row>15</xdr:row>
      <xdr:rowOff>12065</xdr:rowOff>
    </xdr:from>
    <xdr:to>
      <xdr:col>12</xdr:col>
      <xdr:colOff>1750060</xdr:colOff>
      <xdr:row>15</xdr:row>
      <xdr:rowOff>925830</xdr:rowOff>
    </xdr:to>
    <xdr:pic>
      <xdr:nvPicPr>
        <xdr:cNvPr id="130" name="图片 129"/>
        <xdr:cNvPicPr>
          <a:picLocks noChangeAspect="1"/>
        </xdr:cNvPicPr>
      </xdr:nvPicPr>
      <xdr:blipFill>
        <a:blip r:embed="rId10"/>
        <a:stretch>
          <a:fillRect/>
        </a:stretch>
      </xdr:blipFill>
      <xdr:spPr>
        <a:xfrm>
          <a:off x="9538335" y="13474065"/>
          <a:ext cx="1717675" cy="913765"/>
        </a:xfrm>
        <a:prstGeom prst="rect">
          <a:avLst/>
        </a:prstGeom>
        <a:noFill/>
        <a:ln w="9525">
          <a:noFill/>
        </a:ln>
      </xdr:spPr>
    </xdr:pic>
    <xdr:clientData/>
  </xdr:twoCellAnchor>
  <xdr:twoCellAnchor editAs="oneCell">
    <xdr:from>
      <xdr:col>12</xdr:col>
      <xdr:colOff>8890</xdr:colOff>
      <xdr:row>16</xdr:row>
      <xdr:rowOff>17780</xdr:rowOff>
    </xdr:from>
    <xdr:to>
      <xdr:col>12</xdr:col>
      <xdr:colOff>1539240</xdr:colOff>
      <xdr:row>16</xdr:row>
      <xdr:rowOff>967105</xdr:rowOff>
    </xdr:to>
    <xdr:pic>
      <xdr:nvPicPr>
        <xdr:cNvPr id="131" name="图片 130"/>
        <xdr:cNvPicPr>
          <a:picLocks noChangeAspect="1"/>
        </xdr:cNvPicPr>
      </xdr:nvPicPr>
      <xdr:blipFill>
        <a:blip r:embed="rId11"/>
        <a:stretch>
          <a:fillRect/>
        </a:stretch>
      </xdr:blipFill>
      <xdr:spPr>
        <a:xfrm>
          <a:off x="9514840" y="14457680"/>
          <a:ext cx="1530350" cy="949325"/>
        </a:xfrm>
        <a:prstGeom prst="rect">
          <a:avLst/>
        </a:prstGeom>
        <a:noFill/>
        <a:ln w="9525">
          <a:noFill/>
        </a:ln>
      </xdr:spPr>
    </xdr:pic>
    <xdr:clientData/>
  </xdr:twoCellAnchor>
  <xdr:twoCellAnchor editAs="oneCell">
    <xdr:from>
      <xdr:col>12</xdr:col>
      <xdr:colOff>20320</xdr:colOff>
      <xdr:row>13</xdr:row>
      <xdr:rowOff>32385</xdr:rowOff>
    </xdr:from>
    <xdr:to>
      <xdr:col>12</xdr:col>
      <xdr:colOff>1711960</xdr:colOff>
      <xdr:row>13</xdr:row>
      <xdr:rowOff>930275</xdr:rowOff>
    </xdr:to>
    <xdr:pic>
      <xdr:nvPicPr>
        <xdr:cNvPr id="132" name="图片 131"/>
        <xdr:cNvPicPr>
          <a:picLocks noChangeAspect="1"/>
        </xdr:cNvPicPr>
      </xdr:nvPicPr>
      <xdr:blipFill>
        <a:blip r:embed="rId12"/>
        <a:stretch>
          <a:fillRect/>
        </a:stretch>
      </xdr:blipFill>
      <xdr:spPr>
        <a:xfrm>
          <a:off x="9526270" y="11538585"/>
          <a:ext cx="1691640" cy="897890"/>
        </a:xfrm>
        <a:prstGeom prst="rect">
          <a:avLst/>
        </a:prstGeom>
        <a:noFill/>
        <a:ln w="9525">
          <a:noFill/>
        </a:ln>
      </xdr:spPr>
    </xdr:pic>
    <xdr:clientData/>
  </xdr:twoCellAnchor>
  <xdr:twoCellAnchor editAs="oneCell">
    <xdr:from>
      <xdr:col>12</xdr:col>
      <xdr:colOff>1754505</xdr:colOff>
      <xdr:row>13</xdr:row>
      <xdr:rowOff>0</xdr:rowOff>
    </xdr:from>
    <xdr:to>
      <xdr:col>13</xdr:col>
      <xdr:colOff>0</xdr:colOff>
      <xdr:row>13</xdr:row>
      <xdr:rowOff>923290</xdr:rowOff>
    </xdr:to>
    <xdr:pic>
      <xdr:nvPicPr>
        <xdr:cNvPr id="133" name="图片 132"/>
        <xdr:cNvPicPr>
          <a:picLocks noChangeAspect="1"/>
        </xdr:cNvPicPr>
      </xdr:nvPicPr>
      <xdr:blipFill>
        <a:blip r:embed="rId13"/>
        <a:stretch>
          <a:fillRect/>
        </a:stretch>
      </xdr:blipFill>
      <xdr:spPr>
        <a:xfrm>
          <a:off x="11260455" y="11506200"/>
          <a:ext cx="1788795" cy="923290"/>
        </a:xfrm>
        <a:prstGeom prst="rect">
          <a:avLst/>
        </a:prstGeom>
        <a:noFill/>
        <a:ln w="9525">
          <a:noFill/>
        </a:ln>
      </xdr:spPr>
    </xdr:pic>
    <xdr:clientData/>
  </xdr:twoCellAnchor>
  <xdr:twoCellAnchor editAs="oneCell">
    <xdr:from>
      <xdr:col>12</xdr:col>
      <xdr:colOff>40005</xdr:colOff>
      <xdr:row>33</xdr:row>
      <xdr:rowOff>26035</xdr:rowOff>
    </xdr:from>
    <xdr:to>
      <xdr:col>12</xdr:col>
      <xdr:colOff>1160145</xdr:colOff>
      <xdr:row>33</xdr:row>
      <xdr:rowOff>798195</xdr:rowOff>
    </xdr:to>
    <xdr:pic>
      <xdr:nvPicPr>
        <xdr:cNvPr id="134" name="图片 133" descr="微信图片_20231103221935"/>
        <xdr:cNvPicPr>
          <a:picLocks noChangeAspect="1"/>
        </xdr:cNvPicPr>
      </xdr:nvPicPr>
      <xdr:blipFill>
        <a:blip r:embed="rId14"/>
        <a:stretch>
          <a:fillRect/>
        </a:stretch>
      </xdr:blipFill>
      <xdr:spPr>
        <a:xfrm>
          <a:off x="9545955" y="30925135"/>
          <a:ext cx="1120140" cy="772160"/>
        </a:xfrm>
        <a:prstGeom prst="rect">
          <a:avLst/>
        </a:prstGeom>
      </xdr:spPr>
    </xdr:pic>
    <xdr:clientData/>
  </xdr:twoCellAnchor>
  <xdr:twoCellAnchor editAs="oneCell">
    <xdr:from>
      <xdr:col>12</xdr:col>
      <xdr:colOff>26670</xdr:colOff>
      <xdr:row>34</xdr:row>
      <xdr:rowOff>23495</xdr:rowOff>
    </xdr:from>
    <xdr:to>
      <xdr:col>12</xdr:col>
      <xdr:colOff>1146810</xdr:colOff>
      <xdr:row>34</xdr:row>
      <xdr:rowOff>755650</xdr:rowOff>
    </xdr:to>
    <xdr:pic>
      <xdr:nvPicPr>
        <xdr:cNvPr id="135" name="图片 134" descr="微信图片_20231103221935"/>
        <xdr:cNvPicPr>
          <a:picLocks noChangeAspect="1"/>
        </xdr:cNvPicPr>
      </xdr:nvPicPr>
      <xdr:blipFill>
        <a:blip r:embed="rId14"/>
        <a:stretch>
          <a:fillRect/>
        </a:stretch>
      </xdr:blipFill>
      <xdr:spPr>
        <a:xfrm>
          <a:off x="9532620" y="31735395"/>
          <a:ext cx="1120140" cy="732155"/>
        </a:xfrm>
        <a:prstGeom prst="rect">
          <a:avLst/>
        </a:prstGeom>
      </xdr:spPr>
    </xdr:pic>
    <xdr:clientData/>
  </xdr:twoCellAnchor>
  <xdr:twoCellAnchor editAs="oneCell">
    <xdr:from>
      <xdr:col>12</xdr:col>
      <xdr:colOff>45720</xdr:colOff>
      <xdr:row>27</xdr:row>
      <xdr:rowOff>5080</xdr:rowOff>
    </xdr:from>
    <xdr:to>
      <xdr:col>12</xdr:col>
      <xdr:colOff>970280</xdr:colOff>
      <xdr:row>27</xdr:row>
      <xdr:rowOff>928370</xdr:rowOff>
    </xdr:to>
    <xdr:pic>
      <xdr:nvPicPr>
        <xdr:cNvPr id="136" name="图片 135" descr="微信截图_20230717111247"/>
        <xdr:cNvPicPr>
          <a:picLocks noChangeAspect="1"/>
        </xdr:cNvPicPr>
      </xdr:nvPicPr>
      <xdr:blipFill>
        <a:blip r:embed="rId15" cstate="print"/>
        <a:stretch>
          <a:fillRect/>
        </a:stretch>
      </xdr:blipFill>
      <xdr:spPr>
        <a:xfrm>
          <a:off x="9551670" y="25201880"/>
          <a:ext cx="924560" cy="923290"/>
        </a:xfrm>
        <a:prstGeom prst="rect">
          <a:avLst/>
        </a:prstGeom>
      </xdr:spPr>
    </xdr:pic>
    <xdr:clientData/>
  </xdr:twoCellAnchor>
  <xdr:twoCellAnchor editAs="oneCell">
    <xdr:from>
      <xdr:col>12</xdr:col>
      <xdr:colOff>36195</xdr:colOff>
      <xdr:row>13</xdr:row>
      <xdr:rowOff>972820</xdr:rowOff>
    </xdr:from>
    <xdr:to>
      <xdr:col>12</xdr:col>
      <xdr:colOff>1164590</xdr:colOff>
      <xdr:row>14</xdr:row>
      <xdr:rowOff>937260</xdr:rowOff>
    </xdr:to>
    <xdr:pic>
      <xdr:nvPicPr>
        <xdr:cNvPr id="145" name="图片 144" descr="FireShot Capture 008 - 厨房不锈钢食品夹家用烧烤夹油炸烙饼夹菜加厚加长多功能防烫夹子-淘宝网 - item.taobao.com"/>
        <xdr:cNvPicPr>
          <a:picLocks noChangeAspect="1"/>
        </xdr:cNvPicPr>
      </xdr:nvPicPr>
      <xdr:blipFill>
        <a:blip r:embed="rId16"/>
        <a:stretch>
          <a:fillRect/>
        </a:stretch>
      </xdr:blipFill>
      <xdr:spPr>
        <a:xfrm>
          <a:off x="9542145" y="12479020"/>
          <a:ext cx="1128395" cy="942340"/>
        </a:xfrm>
        <a:prstGeom prst="rect">
          <a:avLst/>
        </a:prstGeom>
      </xdr:spPr>
    </xdr:pic>
    <xdr:clientData/>
  </xdr:twoCellAnchor>
  <xdr:twoCellAnchor>
    <xdr:from>
      <xdr:col>12</xdr:col>
      <xdr:colOff>56515</xdr:colOff>
      <xdr:row>37</xdr:row>
      <xdr:rowOff>53975</xdr:rowOff>
    </xdr:from>
    <xdr:to>
      <xdr:col>12</xdr:col>
      <xdr:colOff>1640840</xdr:colOff>
      <xdr:row>37</xdr:row>
      <xdr:rowOff>779780</xdr:rowOff>
    </xdr:to>
    <xdr:grpSp>
      <xdr:nvGrpSpPr>
        <xdr:cNvPr id="146" name="组合 145"/>
        <xdr:cNvGrpSpPr/>
      </xdr:nvGrpSpPr>
      <xdr:grpSpPr>
        <a:xfrm>
          <a:off x="9562465" y="34204275"/>
          <a:ext cx="1584325" cy="725805"/>
          <a:chOff x="9445" y="25491"/>
          <a:chExt cx="2464" cy="1350"/>
        </a:xfrm>
      </xdr:grpSpPr>
      <xdr:pic>
        <xdr:nvPicPr>
          <xdr:cNvPr id="147" name="图片 146" descr="FireShot Capture 026 - 龙塑PVC软玻璃高透明桌布桌垫水晶版塑料胶皮10米整米整卷批量发-淘宝网 - item.taobao.com"/>
          <xdr:cNvPicPr>
            <a:picLocks noChangeAspect="1"/>
          </xdr:cNvPicPr>
        </xdr:nvPicPr>
        <xdr:blipFill>
          <a:blip r:embed="rId17"/>
          <a:stretch>
            <a:fillRect/>
          </a:stretch>
        </xdr:blipFill>
        <xdr:spPr>
          <a:xfrm>
            <a:off x="9445" y="25491"/>
            <a:ext cx="2464" cy="1350"/>
          </a:xfrm>
          <a:prstGeom prst="rect">
            <a:avLst/>
          </a:prstGeom>
        </xdr:spPr>
      </xdr:pic>
      <xdr:sp>
        <xdr:nvSpPr>
          <xdr:cNvPr id="148" name="矩形 147"/>
          <xdr:cNvSpPr/>
        </xdr:nvSpPr>
        <xdr:spPr>
          <a:xfrm rot="18960000">
            <a:off x="9907" y="25608"/>
            <a:ext cx="1562" cy="4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sp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zh-CN" altLang="en-US" sz="1200" b="1">
                <a:solidFill>
                  <a:srgbClr val="C00000"/>
                </a:solidFill>
                <a:effectLst>
                  <a:outerShdw blurRad="38100" dist="19050" dir="2700000" algn="tl" rotWithShape="0">
                    <a:schemeClr val="dk1">
                      <a:alpha val="40000"/>
                    </a:schemeClr>
                  </a:outerShdw>
                </a:effectLst>
                <a:latin typeface="黑体" panose="02010609060101010101" charset="-122"/>
                <a:ea typeface="黑体" panose="02010609060101010101" charset="-122"/>
                <a:cs typeface="黑体" panose="02010609060101010101" charset="-122"/>
              </a:rPr>
              <a:t>厚度</a:t>
            </a:r>
            <a:r>
              <a:rPr lang="en-US" altLang="zh-CN" sz="1200" b="1">
                <a:solidFill>
                  <a:srgbClr val="C00000"/>
                </a:solidFill>
                <a:effectLst>
                  <a:outerShdw blurRad="38100" dist="19050" dir="2700000" algn="tl" rotWithShape="0">
                    <a:schemeClr val="dk1">
                      <a:alpha val="40000"/>
                    </a:schemeClr>
                  </a:outerShdw>
                </a:effectLst>
                <a:latin typeface="黑体" panose="02010609060101010101" charset="-122"/>
                <a:ea typeface="黑体" panose="02010609060101010101" charset="-122"/>
                <a:cs typeface="黑体" panose="02010609060101010101" charset="-122"/>
              </a:rPr>
              <a:t>1.5mm</a:t>
            </a:r>
            <a:endParaRPr lang="en-US" altLang="zh-CN" sz="1200" b="1">
              <a:solidFill>
                <a:srgbClr val="C00000"/>
              </a:solidFill>
              <a:effectLst>
                <a:outerShdw blurRad="38100" dist="19050" dir="2700000" algn="tl" rotWithShape="0">
                  <a:schemeClr val="dk1">
                    <a:alpha val="40000"/>
                  </a:schemeClr>
                </a:outerShdw>
              </a:effectLst>
              <a:latin typeface="黑体" panose="02010609060101010101" charset="-122"/>
              <a:ea typeface="黑体" panose="02010609060101010101" charset="-122"/>
              <a:cs typeface="黑体" panose="02010609060101010101" charset="-122"/>
            </a:endParaRPr>
          </a:p>
        </xdr:txBody>
      </xdr:sp>
    </xdr:grpSp>
    <xdr:clientData/>
  </xdr:twoCellAnchor>
  <xdr:twoCellAnchor editAs="oneCell">
    <xdr:from>
      <xdr:col>12</xdr:col>
      <xdr:colOff>1675765</xdr:colOff>
      <xdr:row>37</xdr:row>
      <xdr:rowOff>38735</xdr:rowOff>
    </xdr:from>
    <xdr:to>
      <xdr:col>12</xdr:col>
      <xdr:colOff>2672080</xdr:colOff>
      <xdr:row>38</xdr:row>
      <xdr:rowOff>24130</xdr:rowOff>
    </xdr:to>
    <xdr:pic>
      <xdr:nvPicPr>
        <xdr:cNvPr id="149" name="图片 148" descr="微信截图_20230222084412"/>
        <xdr:cNvPicPr>
          <a:picLocks noChangeAspect="1"/>
        </xdr:cNvPicPr>
      </xdr:nvPicPr>
      <xdr:blipFill>
        <a:blip r:embed="rId18"/>
        <a:stretch>
          <a:fillRect/>
        </a:stretch>
      </xdr:blipFill>
      <xdr:spPr>
        <a:xfrm>
          <a:off x="11181715" y="34189035"/>
          <a:ext cx="996315" cy="798195"/>
        </a:xfrm>
        <a:prstGeom prst="rect">
          <a:avLst/>
        </a:prstGeom>
      </xdr:spPr>
    </xdr:pic>
    <xdr:clientData/>
  </xdr:twoCellAnchor>
  <xdr:twoCellAnchor editAs="oneCell">
    <xdr:from>
      <xdr:col>12</xdr:col>
      <xdr:colOff>38735</xdr:colOff>
      <xdr:row>36</xdr:row>
      <xdr:rowOff>20955</xdr:rowOff>
    </xdr:from>
    <xdr:to>
      <xdr:col>12</xdr:col>
      <xdr:colOff>1793240</xdr:colOff>
      <xdr:row>36</xdr:row>
      <xdr:rowOff>793115</xdr:rowOff>
    </xdr:to>
    <xdr:pic>
      <xdr:nvPicPr>
        <xdr:cNvPr id="150" name="图片 149"/>
        <xdr:cNvPicPr>
          <a:picLocks noChangeAspect="1"/>
        </xdr:cNvPicPr>
      </xdr:nvPicPr>
      <xdr:blipFill>
        <a:blip r:embed="rId19"/>
        <a:stretch>
          <a:fillRect/>
        </a:stretch>
      </xdr:blipFill>
      <xdr:spPr>
        <a:xfrm>
          <a:off x="9544685" y="33358455"/>
          <a:ext cx="1754505" cy="772160"/>
        </a:xfrm>
        <a:prstGeom prst="rect">
          <a:avLst/>
        </a:prstGeom>
        <a:noFill/>
        <a:ln w="9525">
          <a:noFill/>
        </a:ln>
      </xdr:spPr>
    </xdr:pic>
    <xdr:clientData/>
  </xdr:twoCellAnchor>
  <xdr:twoCellAnchor editAs="oneCell">
    <xdr:from>
      <xdr:col>12</xdr:col>
      <xdr:colOff>9525</xdr:colOff>
      <xdr:row>35</xdr:row>
      <xdr:rowOff>24765</xdr:rowOff>
    </xdr:from>
    <xdr:to>
      <xdr:col>12</xdr:col>
      <xdr:colOff>1151255</xdr:colOff>
      <xdr:row>35</xdr:row>
      <xdr:rowOff>791210</xdr:rowOff>
    </xdr:to>
    <xdr:pic>
      <xdr:nvPicPr>
        <xdr:cNvPr id="151" name="图片 150" descr="FireShot Capture 019 - 恒达多功能储物箱透明塑料箱收纳箱整理箱玩具箱特大号车载储物箱-淘宝网 - item.taobao.com"/>
        <xdr:cNvPicPr>
          <a:picLocks noChangeAspect="1"/>
        </xdr:cNvPicPr>
      </xdr:nvPicPr>
      <xdr:blipFill>
        <a:blip r:embed="rId20"/>
        <a:stretch>
          <a:fillRect/>
        </a:stretch>
      </xdr:blipFill>
      <xdr:spPr>
        <a:xfrm>
          <a:off x="9515475" y="32549465"/>
          <a:ext cx="1141730" cy="766445"/>
        </a:xfrm>
        <a:prstGeom prst="rect">
          <a:avLst/>
        </a:prstGeom>
      </xdr:spPr>
    </xdr:pic>
    <xdr:clientData/>
  </xdr:twoCellAnchor>
  <xdr:twoCellAnchor editAs="oneCell">
    <xdr:from>
      <xdr:col>12</xdr:col>
      <xdr:colOff>42545</xdr:colOff>
      <xdr:row>30</xdr:row>
      <xdr:rowOff>33655</xdr:rowOff>
    </xdr:from>
    <xdr:to>
      <xdr:col>12</xdr:col>
      <xdr:colOff>847090</xdr:colOff>
      <xdr:row>30</xdr:row>
      <xdr:rowOff>897255</xdr:rowOff>
    </xdr:to>
    <xdr:pic>
      <xdr:nvPicPr>
        <xdr:cNvPr id="154" name="图片 153"/>
        <xdr:cNvPicPr>
          <a:picLocks noChangeAspect="1"/>
        </xdr:cNvPicPr>
      </xdr:nvPicPr>
      <xdr:blipFill>
        <a:blip r:embed="rId21"/>
        <a:stretch>
          <a:fillRect/>
        </a:stretch>
      </xdr:blipFill>
      <xdr:spPr>
        <a:xfrm>
          <a:off x="9548495" y="28164155"/>
          <a:ext cx="804545" cy="863600"/>
        </a:xfrm>
        <a:prstGeom prst="rect">
          <a:avLst/>
        </a:prstGeom>
        <a:noFill/>
        <a:ln w="9525">
          <a:noFill/>
        </a:ln>
      </xdr:spPr>
    </xdr:pic>
    <xdr:clientData/>
  </xdr:twoCellAnchor>
  <xdr:twoCellAnchor editAs="oneCell">
    <xdr:from>
      <xdr:col>12</xdr:col>
      <xdr:colOff>45085</xdr:colOff>
      <xdr:row>31</xdr:row>
      <xdr:rowOff>19050</xdr:rowOff>
    </xdr:from>
    <xdr:to>
      <xdr:col>12</xdr:col>
      <xdr:colOff>866775</xdr:colOff>
      <xdr:row>32</xdr:row>
      <xdr:rowOff>15875</xdr:rowOff>
    </xdr:to>
    <xdr:pic>
      <xdr:nvPicPr>
        <xdr:cNvPr id="155" name="图片 154"/>
        <xdr:cNvPicPr>
          <a:picLocks noChangeAspect="1"/>
        </xdr:cNvPicPr>
      </xdr:nvPicPr>
      <xdr:blipFill>
        <a:blip r:embed="rId22"/>
        <a:stretch>
          <a:fillRect/>
        </a:stretch>
      </xdr:blipFill>
      <xdr:spPr>
        <a:xfrm>
          <a:off x="9551035" y="29127450"/>
          <a:ext cx="821690" cy="974725"/>
        </a:xfrm>
        <a:prstGeom prst="rect">
          <a:avLst/>
        </a:prstGeom>
        <a:noFill/>
        <a:ln w="9525">
          <a:noFill/>
        </a:ln>
      </xdr:spPr>
    </xdr:pic>
    <xdr:clientData/>
  </xdr:twoCellAnchor>
  <xdr:twoCellAnchor editAs="oneCell">
    <xdr:from>
      <xdr:col>12</xdr:col>
      <xdr:colOff>40005</xdr:colOff>
      <xdr:row>10</xdr:row>
      <xdr:rowOff>22225</xdr:rowOff>
    </xdr:from>
    <xdr:to>
      <xdr:col>12</xdr:col>
      <xdr:colOff>1633220</xdr:colOff>
      <xdr:row>10</xdr:row>
      <xdr:rowOff>946150</xdr:rowOff>
    </xdr:to>
    <xdr:pic>
      <xdr:nvPicPr>
        <xdr:cNvPr id="188" name="图片 187" descr="3012b49203687778d44f7e23e4b3d84"/>
        <xdr:cNvPicPr>
          <a:picLocks noChangeAspect="1"/>
        </xdr:cNvPicPr>
      </xdr:nvPicPr>
      <xdr:blipFill>
        <a:blip r:embed="rId23"/>
        <a:srcRect l="19196" t="11623" r="15867" b="14763"/>
        <a:stretch>
          <a:fillRect/>
        </a:stretch>
      </xdr:blipFill>
      <xdr:spPr>
        <a:xfrm>
          <a:off x="9545955" y="8594725"/>
          <a:ext cx="1593215" cy="923925"/>
        </a:xfrm>
        <a:prstGeom prst="rect">
          <a:avLst/>
        </a:prstGeom>
      </xdr:spPr>
    </xdr:pic>
    <xdr:clientData/>
  </xdr:twoCellAnchor>
  <xdr:twoCellAnchor editAs="oneCell">
    <xdr:from>
      <xdr:col>12</xdr:col>
      <xdr:colOff>71120</xdr:colOff>
      <xdr:row>11</xdr:row>
      <xdr:rowOff>43180</xdr:rowOff>
    </xdr:from>
    <xdr:to>
      <xdr:col>12</xdr:col>
      <xdr:colOff>1481455</xdr:colOff>
      <xdr:row>11</xdr:row>
      <xdr:rowOff>939165</xdr:rowOff>
    </xdr:to>
    <xdr:pic>
      <xdr:nvPicPr>
        <xdr:cNvPr id="189" name="图片 188" descr="6bb3ecb9c675565838e916dca119b64"/>
        <xdr:cNvPicPr>
          <a:picLocks noChangeAspect="1"/>
        </xdr:cNvPicPr>
      </xdr:nvPicPr>
      <xdr:blipFill>
        <a:blip r:embed="rId24" cstate="print"/>
        <a:stretch>
          <a:fillRect/>
        </a:stretch>
      </xdr:blipFill>
      <xdr:spPr>
        <a:xfrm>
          <a:off x="9577070" y="9593580"/>
          <a:ext cx="1410335" cy="895985"/>
        </a:xfrm>
        <a:prstGeom prst="rect">
          <a:avLst/>
        </a:prstGeom>
      </xdr:spPr>
    </xdr:pic>
    <xdr:clientData/>
  </xdr:twoCellAnchor>
  <xdr:twoCellAnchor editAs="oneCell">
    <xdr:from>
      <xdr:col>12</xdr:col>
      <xdr:colOff>1114425</xdr:colOff>
      <xdr:row>12</xdr:row>
      <xdr:rowOff>0</xdr:rowOff>
    </xdr:from>
    <xdr:to>
      <xdr:col>12</xdr:col>
      <xdr:colOff>2371725</xdr:colOff>
      <xdr:row>12</xdr:row>
      <xdr:rowOff>904875</xdr:rowOff>
    </xdr:to>
    <xdr:pic>
      <xdr:nvPicPr>
        <xdr:cNvPr id="190" name="图片 189" descr="e84ed2c3c3ab5980d1a3a0de2231363"/>
        <xdr:cNvPicPr>
          <a:picLocks noChangeAspect="1"/>
        </xdr:cNvPicPr>
      </xdr:nvPicPr>
      <xdr:blipFill>
        <a:blip r:embed="rId25" cstate="print"/>
        <a:stretch>
          <a:fillRect/>
        </a:stretch>
      </xdr:blipFill>
      <xdr:spPr>
        <a:xfrm>
          <a:off x="10620375" y="10528300"/>
          <a:ext cx="1257300" cy="904875"/>
        </a:xfrm>
        <a:prstGeom prst="rect">
          <a:avLst/>
        </a:prstGeom>
      </xdr:spPr>
    </xdr:pic>
    <xdr:clientData/>
  </xdr:twoCellAnchor>
  <xdr:twoCellAnchor>
    <xdr:from>
      <xdr:col>12</xdr:col>
      <xdr:colOff>26035</xdr:colOff>
      <xdr:row>12</xdr:row>
      <xdr:rowOff>19685</xdr:rowOff>
    </xdr:from>
    <xdr:to>
      <xdr:col>12</xdr:col>
      <xdr:colOff>1403350</xdr:colOff>
      <xdr:row>12</xdr:row>
      <xdr:rowOff>925830</xdr:rowOff>
    </xdr:to>
    <xdr:grpSp>
      <xdr:nvGrpSpPr>
        <xdr:cNvPr id="205" name="组合 204"/>
        <xdr:cNvGrpSpPr/>
      </xdr:nvGrpSpPr>
      <xdr:grpSpPr>
        <a:xfrm>
          <a:off x="9531985" y="10547985"/>
          <a:ext cx="1377315" cy="906145"/>
          <a:chOff x="6822" y="882"/>
          <a:chExt cx="2584" cy="1498"/>
        </a:xfrm>
      </xdr:grpSpPr>
      <xdr:pic>
        <xdr:nvPicPr>
          <xdr:cNvPr id="206" name="图片 205" descr="微信图片_20230214141353"/>
          <xdr:cNvPicPr>
            <a:picLocks noChangeAspect="1"/>
          </xdr:cNvPicPr>
        </xdr:nvPicPr>
        <xdr:blipFill>
          <a:blip r:embed="rId26" cstate="print"/>
          <a:stretch>
            <a:fillRect/>
          </a:stretch>
        </xdr:blipFill>
        <xdr:spPr>
          <a:xfrm rot="16200000">
            <a:off x="7365" y="339"/>
            <a:ext cx="1498" cy="2584"/>
          </a:xfrm>
          <a:prstGeom prst="rect">
            <a:avLst/>
          </a:prstGeom>
        </xdr:spPr>
      </xdr:pic>
      <xdr:cxnSp>
        <xdr:nvCxnSpPr>
          <xdr:cNvPr id="207" name="直接箭头连接符 206"/>
          <xdr:cNvCxnSpPr/>
        </xdr:nvCxnSpPr>
        <xdr:spPr>
          <a:xfrm flipV="1">
            <a:off x="7071" y="1518"/>
            <a:ext cx="2181" cy="40"/>
          </a:xfrm>
          <a:prstGeom prst="straightConnector1">
            <a:avLst/>
          </a:prstGeom>
          <a:ln w="3175">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208" name="矩形 207"/>
          <xdr:cNvSpPr/>
        </xdr:nvSpPr>
        <xdr:spPr>
          <a:xfrm>
            <a:off x="7744" y="1259"/>
            <a:ext cx="1001" cy="2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273mm</a:t>
            </a:r>
            <a:endParaRPr lang="en-US" altLang="zh-CN" sz="10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lientData/>
  </xdr:twoCellAnchor>
  <xdr:twoCellAnchor>
    <xdr:from>
      <xdr:col>12</xdr:col>
      <xdr:colOff>1407160</xdr:colOff>
      <xdr:row>12</xdr:row>
      <xdr:rowOff>25400</xdr:rowOff>
    </xdr:from>
    <xdr:to>
      <xdr:col>12</xdr:col>
      <xdr:colOff>2573655</xdr:colOff>
      <xdr:row>12</xdr:row>
      <xdr:rowOff>915035</xdr:rowOff>
    </xdr:to>
    <xdr:grpSp>
      <xdr:nvGrpSpPr>
        <xdr:cNvPr id="209" name="组合 208"/>
        <xdr:cNvGrpSpPr/>
      </xdr:nvGrpSpPr>
      <xdr:grpSpPr>
        <a:xfrm>
          <a:off x="10913110" y="10553700"/>
          <a:ext cx="1166495" cy="889635"/>
          <a:chOff x="9430" y="856"/>
          <a:chExt cx="1837" cy="1531"/>
        </a:xfrm>
      </xdr:grpSpPr>
      <xdr:pic>
        <xdr:nvPicPr>
          <xdr:cNvPr id="210" name="图片 209" descr="微信图片_20230214141354"/>
          <xdr:cNvPicPr>
            <a:picLocks noChangeAspect="1"/>
          </xdr:cNvPicPr>
        </xdr:nvPicPr>
        <xdr:blipFill>
          <a:blip r:embed="rId27" cstate="print"/>
          <a:srcRect t="15690" b="33963"/>
          <a:stretch>
            <a:fillRect/>
          </a:stretch>
        </xdr:blipFill>
        <xdr:spPr>
          <a:xfrm>
            <a:off x="9430" y="856"/>
            <a:ext cx="1837" cy="1531"/>
          </a:xfrm>
          <a:prstGeom prst="rect">
            <a:avLst/>
          </a:prstGeom>
        </xdr:spPr>
      </xdr:pic>
      <xdr:sp>
        <xdr:nvSpPr>
          <xdr:cNvPr id="211" name="矩形 210"/>
          <xdr:cNvSpPr/>
        </xdr:nvSpPr>
        <xdr:spPr>
          <a:xfrm>
            <a:off x="9956" y="1510"/>
            <a:ext cx="790" cy="2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8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0.7mm</a:t>
            </a:r>
            <a:endParaRPr lang="en-US" altLang="zh-CN" sz="8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lientData/>
  </xdr:twoCellAnchor>
  <xdr:twoCellAnchor>
    <xdr:from>
      <xdr:col>12</xdr:col>
      <xdr:colOff>2581910</xdr:colOff>
      <xdr:row>12</xdr:row>
      <xdr:rowOff>9525</xdr:rowOff>
    </xdr:from>
    <xdr:to>
      <xdr:col>13</xdr:col>
      <xdr:colOff>0</xdr:colOff>
      <xdr:row>12</xdr:row>
      <xdr:rowOff>904875</xdr:rowOff>
    </xdr:to>
    <xdr:grpSp>
      <xdr:nvGrpSpPr>
        <xdr:cNvPr id="212" name="组合 211"/>
        <xdr:cNvGrpSpPr/>
      </xdr:nvGrpSpPr>
      <xdr:grpSpPr>
        <a:xfrm>
          <a:off x="12087860" y="10537825"/>
          <a:ext cx="961390" cy="895350"/>
          <a:chOff x="11245" y="887"/>
          <a:chExt cx="1614" cy="1534"/>
        </a:xfrm>
      </xdr:grpSpPr>
      <xdr:pic>
        <xdr:nvPicPr>
          <xdr:cNvPr id="213" name="图片 212" descr="微信图片_202302141413531"/>
          <xdr:cNvPicPr>
            <a:picLocks noChangeAspect="1"/>
          </xdr:cNvPicPr>
        </xdr:nvPicPr>
        <xdr:blipFill>
          <a:blip r:embed="rId28" cstate="print"/>
          <a:srcRect l="27505" t="25023" b="36348"/>
          <a:stretch>
            <a:fillRect/>
          </a:stretch>
        </xdr:blipFill>
        <xdr:spPr>
          <a:xfrm>
            <a:off x="11245" y="887"/>
            <a:ext cx="1614" cy="1534"/>
          </a:xfrm>
          <a:prstGeom prst="rect">
            <a:avLst/>
          </a:prstGeom>
        </xdr:spPr>
      </xdr:pic>
      <xdr:sp>
        <xdr:nvSpPr>
          <xdr:cNvPr id="214" name="矩形 213"/>
          <xdr:cNvSpPr/>
        </xdr:nvSpPr>
        <xdr:spPr>
          <a:xfrm>
            <a:off x="11373" y="1828"/>
            <a:ext cx="815" cy="30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9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0.4mm</a:t>
            </a:r>
            <a:endParaRPr lang="en-US" altLang="zh-CN" sz="900" b="1">
              <a:solidFill>
                <a:schemeClr val="bg1"/>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lientData/>
  </xdr:twoCellAnchor>
  <xdr:twoCellAnchor editAs="oneCell">
    <xdr:from>
      <xdr:col>12</xdr:col>
      <xdr:colOff>55245</xdr:colOff>
      <xdr:row>32</xdr:row>
      <xdr:rowOff>28575</xdr:rowOff>
    </xdr:from>
    <xdr:to>
      <xdr:col>12</xdr:col>
      <xdr:colOff>1323340</xdr:colOff>
      <xdr:row>32</xdr:row>
      <xdr:rowOff>795655</xdr:rowOff>
    </xdr:to>
    <xdr:pic>
      <xdr:nvPicPr>
        <xdr:cNvPr id="215" name="图片 214" descr="QQ截图20230714210712"/>
        <xdr:cNvPicPr>
          <a:picLocks noChangeAspect="1"/>
        </xdr:cNvPicPr>
      </xdr:nvPicPr>
      <xdr:blipFill>
        <a:blip r:embed="rId29"/>
        <a:stretch>
          <a:fillRect/>
        </a:stretch>
      </xdr:blipFill>
      <xdr:spPr>
        <a:xfrm>
          <a:off x="9561195" y="30114875"/>
          <a:ext cx="1268095" cy="767080"/>
        </a:xfrm>
        <a:prstGeom prst="rect">
          <a:avLst/>
        </a:prstGeom>
      </xdr:spPr>
    </xdr:pic>
    <xdr:clientData/>
  </xdr:twoCellAnchor>
  <xdr:twoCellAnchor editAs="oneCell">
    <xdr:from>
      <xdr:col>12</xdr:col>
      <xdr:colOff>1343025</xdr:colOff>
      <xdr:row>32</xdr:row>
      <xdr:rowOff>44450</xdr:rowOff>
    </xdr:from>
    <xdr:to>
      <xdr:col>13</xdr:col>
      <xdr:colOff>0</xdr:colOff>
      <xdr:row>32</xdr:row>
      <xdr:rowOff>795655</xdr:rowOff>
    </xdr:to>
    <xdr:pic>
      <xdr:nvPicPr>
        <xdr:cNvPr id="216" name="图片 215" descr="QQ截图20230714210730"/>
        <xdr:cNvPicPr>
          <a:picLocks noChangeAspect="1"/>
        </xdr:cNvPicPr>
      </xdr:nvPicPr>
      <xdr:blipFill>
        <a:blip r:embed="rId30"/>
        <a:stretch>
          <a:fillRect/>
        </a:stretch>
      </xdr:blipFill>
      <xdr:spPr>
        <a:xfrm>
          <a:off x="10848975" y="30130750"/>
          <a:ext cx="2200275" cy="751205"/>
        </a:xfrm>
        <a:prstGeom prst="rect">
          <a:avLst/>
        </a:prstGeom>
      </xdr:spPr>
    </xdr:pic>
    <xdr:clientData/>
  </xdr:twoCellAnchor>
  <xdr:twoCellAnchor editAs="oneCell">
    <xdr:from>
      <xdr:col>12</xdr:col>
      <xdr:colOff>9525</xdr:colOff>
      <xdr:row>40</xdr:row>
      <xdr:rowOff>24130</xdr:rowOff>
    </xdr:from>
    <xdr:to>
      <xdr:col>12</xdr:col>
      <xdr:colOff>1330325</xdr:colOff>
      <xdr:row>40</xdr:row>
      <xdr:rowOff>742950</xdr:rowOff>
    </xdr:to>
    <xdr:pic>
      <xdr:nvPicPr>
        <xdr:cNvPr id="218" name="图片 217" descr="QQ截图20230714214056"/>
        <xdr:cNvPicPr>
          <a:picLocks noChangeAspect="1"/>
        </xdr:cNvPicPr>
      </xdr:nvPicPr>
      <xdr:blipFill>
        <a:blip r:embed="rId31" cstate="print"/>
        <a:stretch>
          <a:fillRect/>
        </a:stretch>
      </xdr:blipFill>
      <xdr:spPr>
        <a:xfrm>
          <a:off x="9515475" y="36612830"/>
          <a:ext cx="1320800" cy="718820"/>
        </a:xfrm>
        <a:prstGeom prst="rect">
          <a:avLst/>
        </a:prstGeom>
      </xdr:spPr>
    </xdr:pic>
    <xdr:clientData/>
  </xdr:twoCellAnchor>
  <xdr:twoCellAnchor editAs="oneCell">
    <xdr:from>
      <xdr:col>12</xdr:col>
      <xdr:colOff>47625</xdr:colOff>
      <xdr:row>41</xdr:row>
      <xdr:rowOff>810895</xdr:rowOff>
    </xdr:from>
    <xdr:to>
      <xdr:col>12</xdr:col>
      <xdr:colOff>1065530</xdr:colOff>
      <xdr:row>42</xdr:row>
      <xdr:rowOff>762000</xdr:rowOff>
    </xdr:to>
    <xdr:pic>
      <xdr:nvPicPr>
        <xdr:cNvPr id="224" name="图片 223"/>
        <xdr:cNvPicPr>
          <a:picLocks noChangeAspect="1"/>
        </xdr:cNvPicPr>
      </xdr:nvPicPr>
      <xdr:blipFill>
        <a:blip r:embed="rId32"/>
        <a:stretch>
          <a:fillRect/>
        </a:stretch>
      </xdr:blipFill>
      <xdr:spPr>
        <a:xfrm>
          <a:off x="9553575" y="38212395"/>
          <a:ext cx="1017905" cy="763905"/>
        </a:xfrm>
        <a:prstGeom prst="rect">
          <a:avLst/>
        </a:prstGeom>
        <a:noFill/>
        <a:ln w="9525">
          <a:noFill/>
        </a:ln>
      </xdr:spPr>
    </xdr:pic>
    <xdr:clientData/>
  </xdr:twoCellAnchor>
  <xdr:twoCellAnchor editAs="oneCell">
    <xdr:from>
      <xdr:col>12</xdr:col>
      <xdr:colOff>22225</xdr:colOff>
      <xdr:row>43</xdr:row>
      <xdr:rowOff>1905</xdr:rowOff>
    </xdr:from>
    <xdr:to>
      <xdr:col>12</xdr:col>
      <xdr:colOff>1433195</xdr:colOff>
      <xdr:row>43</xdr:row>
      <xdr:rowOff>780415</xdr:rowOff>
    </xdr:to>
    <xdr:pic>
      <xdr:nvPicPr>
        <xdr:cNvPr id="226" name="图片 225" descr="5599ff4a1cbef3e6a17eb0f04369764"/>
        <xdr:cNvPicPr>
          <a:picLocks noChangeAspect="1"/>
        </xdr:cNvPicPr>
      </xdr:nvPicPr>
      <xdr:blipFill>
        <a:blip r:embed="rId33"/>
        <a:stretch>
          <a:fillRect/>
        </a:stretch>
      </xdr:blipFill>
      <xdr:spPr>
        <a:xfrm>
          <a:off x="9528175" y="39029005"/>
          <a:ext cx="1410970" cy="778510"/>
        </a:xfrm>
        <a:prstGeom prst="rect">
          <a:avLst/>
        </a:prstGeom>
      </xdr:spPr>
    </xdr:pic>
    <xdr:clientData/>
  </xdr:twoCellAnchor>
  <xdr:twoCellAnchor editAs="oneCell">
    <xdr:from>
      <xdr:col>12</xdr:col>
      <xdr:colOff>22225</xdr:colOff>
      <xdr:row>41</xdr:row>
      <xdr:rowOff>23495</xdr:rowOff>
    </xdr:from>
    <xdr:to>
      <xdr:col>12</xdr:col>
      <xdr:colOff>1083945</xdr:colOff>
      <xdr:row>41</xdr:row>
      <xdr:rowOff>769620</xdr:rowOff>
    </xdr:to>
    <xdr:pic>
      <xdr:nvPicPr>
        <xdr:cNvPr id="227" name="图片 226" descr="d440ece374d238af66d3c03391ce1ed"/>
        <xdr:cNvPicPr>
          <a:picLocks noChangeAspect="1"/>
        </xdr:cNvPicPr>
      </xdr:nvPicPr>
      <xdr:blipFill>
        <a:blip r:embed="rId34"/>
        <a:stretch>
          <a:fillRect/>
        </a:stretch>
      </xdr:blipFill>
      <xdr:spPr>
        <a:xfrm>
          <a:off x="9528175" y="37424995"/>
          <a:ext cx="1061720" cy="746125"/>
        </a:xfrm>
        <a:prstGeom prst="rect">
          <a:avLst/>
        </a:prstGeom>
      </xdr:spPr>
    </xdr:pic>
    <xdr:clientData/>
  </xdr:twoCellAnchor>
  <xdr:twoCellAnchor editAs="oneCell">
    <xdr:from>
      <xdr:col>12</xdr:col>
      <xdr:colOff>45720</xdr:colOff>
      <xdr:row>7</xdr:row>
      <xdr:rowOff>32385</xdr:rowOff>
    </xdr:from>
    <xdr:to>
      <xdr:col>12</xdr:col>
      <xdr:colOff>1717675</xdr:colOff>
      <xdr:row>7</xdr:row>
      <xdr:rowOff>915035</xdr:rowOff>
    </xdr:to>
    <xdr:pic>
      <xdr:nvPicPr>
        <xdr:cNvPr id="228" name="图片 227" descr="d06baea8e37c4de4b429338a8cfa9a0"/>
        <xdr:cNvPicPr>
          <a:picLocks noChangeAspect="1"/>
        </xdr:cNvPicPr>
      </xdr:nvPicPr>
      <xdr:blipFill>
        <a:blip r:embed="rId35"/>
        <a:stretch>
          <a:fillRect/>
        </a:stretch>
      </xdr:blipFill>
      <xdr:spPr>
        <a:xfrm>
          <a:off x="9551670" y="5671185"/>
          <a:ext cx="1671955" cy="882650"/>
        </a:xfrm>
        <a:prstGeom prst="rect">
          <a:avLst/>
        </a:prstGeom>
      </xdr:spPr>
    </xdr:pic>
    <xdr:clientData/>
  </xdr:twoCellAnchor>
  <xdr:twoCellAnchor editAs="oneCell">
    <xdr:from>
      <xdr:col>12</xdr:col>
      <xdr:colOff>22860</xdr:colOff>
      <xdr:row>6</xdr:row>
      <xdr:rowOff>175260</xdr:rowOff>
    </xdr:from>
    <xdr:to>
      <xdr:col>12</xdr:col>
      <xdr:colOff>1673860</xdr:colOff>
      <xdr:row>6</xdr:row>
      <xdr:rowOff>934720</xdr:rowOff>
    </xdr:to>
    <xdr:pic>
      <xdr:nvPicPr>
        <xdr:cNvPr id="2" name="图片 1" descr="5f0246f0e6fd356448a304784b67fa7"/>
        <xdr:cNvPicPr>
          <a:picLocks noChangeAspect="1"/>
        </xdr:cNvPicPr>
      </xdr:nvPicPr>
      <xdr:blipFill>
        <a:blip r:embed="rId36"/>
        <a:stretch>
          <a:fillRect/>
        </a:stretch>
      </xdr:blipFill>
      <xdr:spPr>
        <a:xfrm>
          <a:off x="9528810" y="4836160"/>
          <a:ext cx="1651000" cy="759460"/>
        </a:xfrm>
        <a:prstGeom prst="rect">
          <a:avLst/>
        </a:prstGeom>
      </xdr:spPr>
    </xdr:pic>
    <xdr:clientData/>
  </xdr:twoCellAnchor>
  <xdr:twoCellAnchor>
    <xdr:from>
      <xdr:col>12</xdr:col>
      <xdr:colOff>8255</xdr:colOff>
      <xdr:row>2</xdr:row>
      <xdr:rowOff>966470</xdr:rowOff>
    </xdr:from>
    <xdr:to>
      <xdr:col>12</xdr:col>
      <xdr:colOff>1201420</xdr:colOff>
      <xdr:row>3</xdr:row>
      <xdr:rowOff>960755</xdr:rowOff>
    </xdr:to>
    <xdr:grpSp>
      <xdr:nvGrpSpPr>
        <xdr:cNvPr id="3" name="组合 2"/>
        <xdr:cNvGrpSpPr/>
      </xdr:nvGrpSpPr>
      <xdr:grpSpPr>
        <a:xfrm>
          <a:off x="9514205" y="1715770"/>
          <a:ext cx="1193165" cy="972185"/>
          <a:chOff x="7066" y="3941"/>
          <a:chExt cx="1879" cy="1533"/>
        </a:xfrm>
      </xdr:grpSpPr>
      <xdr:pic>
        <xdr:nvPicPr>
          <xdr:cNvPr id="4" name="图片 3" descr="微信图片_202302141413542"/>
          <xdr:cNvPicPr>
            <a:picLocks noChangeAspect="1"/>
          </xdr:cNvPicPr>
        </xdr:nvPicPr>
        <xdr:blipFill>
          <a:blip r:embed="rId37" cstate="print"/>
          <a:srcRect l="6329" t="20369" r="8518" b="40964"/>
          <a:stretch>
            <a:fillRect/>
          </a:stretch>
        </xdr:blipFill>
        <xdr:spPr>
          <a:xfrm>
            <a:off x="7066" y="3941"/>
            <a:ext cx="1879" cy="1526"/>
          </a:xfrm>
          <a:prstGeom prst="rect">
            <a:avLst/>
          </a:prstGeom>
        </xdr:spPr>
      </xdr:pic>
      <xdr:cxnSp>
        <xdr:nvCxnSpPr>
          <xdr:cNvPr id="5" name="直接箭头连接符 4"/>
          <xdr:cNvCxnSpPr/>
        </xdr:nvCxnSpPr>
        <xdr:spPr>
          <a:xfrm>
            <a:off x="7103" y="4504"/>
            <a:ext cx="1776" cy="0"/>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6" name="矩形 5"/>
          <xdr:cNvSpPr/>
        </xdr:nvSpPr>
        <xdr:spPr>
          <a:xfrm>
            <a:off x="7613" y="4285"/>
            <a:ext cx="847" cy="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b="1">
                <a:solidFill>
                  <a:sysClr val="windowText" lastClr="000000"/>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161mm</a:t>
            </a:r>
            <a:endParaRPr lang="en-US" altLang="zh-CN" b="1">
              <a:solidFill>
                <a:sysClr val="windowText" lastClr="000000"/>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cxnSp>
        <xdr:nvCxnSpPr>
          <xdr:cNvPr id="7" name="直接箭头连接符 6"/>
          <xdr:cNvCxnSpPr/>
        </xdr:nvCxnSpPr>
        <xdr:spPr>
          <a:xfrm flipH="1">
            <a:off x="8843" y="4523"/>
            <a:ext cx="6" cy="795"/>
          </a:xfrm>
          <a:prstGeom prst="straightConnector1">
            <a:avLst/>
          </a:prstGeom>
          <a:ln>
            <a:solidFill>
              <a:schemeClr val="bg1"/>
            </a:solidFill>
            <a:headEnd type="triangle"/>
            <a:tailEnd type="triangle"/>
          </a:ln>
        </xdr:spPr>
        <xdr:style>
          <a:lnRef idx="1">
            <a:schemeClr val="accent1"/>
          </a:lnRef>
          <a:fillRef idx="0">
            <a:schemeClr val="accent1"/>
          </a:fillRef>
          <a:effectRef idx="0">
            <a:schemeClr val="accent1"/>
          </a:effectRef>
          <a:fontRef idx="minor">
            <a:schemeClr val="tx1"/>
          </a:fontRef>
        </xdr:style>
      </xdr:cxnSp>
      <xdr:sp>
        <xdr:nvSpPr>
          <xdr:cNvPr id="8" name="矩形 7"/>
          <xdr:cNvSpPr/>
        </xdr:nvSpPr>
        <xdr:spPr>
          <a:xfrm rot="16200000">
            <a:off x="8115" y="4790"/>
            <a:ext cx="1126" cy="2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ctr"/>
            <a:r>
              <a:rPr lang="en-US" altLang="zh-CN" sz="1000" b="1">
                <a:solidFill>
                  <a:sysClr val="windowText" lastClr="000000"/>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rPr>
              <a:t>80mm</a:t>
            </a:r>
            <a:endParaRPr lang="en-US" altLang="zh-CN" sz="1000" b="1">
              <a:solidFill>
                <a:sysClr val="windowText" lastClr="000000"/>
              </a:solidFill>
              <a:effectLst>
                <a:outerShdw blurRad="38100" dist="19050" dir="2700000" algn="tl" rotWithShape="0">
                  <a:schemeClr val="dk1">
                    <a:alpha val="40000"/>
                  </a:schemeClr>
                </a:outerShdw>
              </a:effectLst>
              <a:latin typeface="宋体" panose="02010600030101010101" pitchFamily="7" charset="-122"/>
              <a:ea typeface="宋体" panose="02010600030101010101" pitchFamily="7" charset="-122"/>
            </a:endParaRPr>
          </a:p>
        </xdr:txBody>
      </xdr:sp>
    </xdr:grpSp>
    <xdr:clientData/>
  </xdr:twoCellAnchor>
  <xdr:twoCellAnchor editAs="oneCell">
    <xdr:from>
      <xdr:col>12</xdr:col>
      <xdr:colOff>83820</xdr:colOff>
      <xdr:row>17</xdr:row>
      <xdr:rowOff>104775</xdr:rowOff>
    </xdr:from>
    <xdr:to>
      <xdr:col>12</xdr:col>
      <xdr:colOff>1341120</xdr:colOff>
      <xdr:row>17</xdr:row>
      <xdr:rowOff>962025</xdr:rowOff>
    </xdr:to>
    <xdr:pic>
      <xdr:nvPicPr>
        <xdr:cNvPr id="9" name="图片 8" descr="e84ed2c3c3ab5980d1a3a0de2231363"/>
        <xdr:cNvPicPr>
          <a:picLocks noChangeAspect="1"/>
        </xdr:cNvPicPr>
      </xdr:nvPicPr>
      <xdr:blipFill>
        <a:blip r:embed="rId25" cstate="print"/>
        <a:stretch>
          <a:fillRect/>
        </a:stretch>
      </xdr:blipFill>
      <xdr:spPr>
        <a:xfrm>
          <a:off x="9589770" y="15522575"/>
          <a:ext cx="1257300" cy="857250"/>
        </a:xfrm>
        <a:prstGeom prst="rect">
          <a:avLst/>
        </a:prstGeom>
      </xdr:spPr>
    </xdr:pic>
    <xdr:clientData/>
  </xdr:twoCellAnchor>
  <xdr:twoCellAnchor editAs="oneCell">
    <xdr:from>
      <xdr:col>12</xdr:col>
      <xdr:colOff>95250</xdr:colOff>
      <xdr:row>18</xdr:row>
      <xdr:rowOff>36195</xdr:rowOff>
    </xdr:from>
    <xdr:to>
      <xdr:col>12</xdr:col>
      <xdr:colOff>1443990</xdr:colOff>
      <xdr:row>18</xdr:row>
      <xdr:rowOff>934720</xdr:rowOff>
    </xdr:to>
    <xdr:pic>
      <xdr:nvPicPr>
        <xdr:cNvPr id="10" name="图片 9" descr="5ef9624de250503be33a8aa19aa48e3"/>
        <xdr:cNvPicPr>
          <a:picLocks noChangeAspect="1"/>
        </xdr:cNvPicPr>
      </xdr:nvPicPr>
      <xdr:blipFill>
        <a:blip r:embed="rId38"/>
        <a:stretch>
          <a:fillRect/>
        </a:stretch>
      </xdr:blipFill>
      <xdr:spPr>
        <a:xfrm>
          <a:off x="9601200" y="16431895"/>
          <a:ext cx="1348740" cy="898525"/>
        </a:xfrm>
        <a:prstGeom prst="rect">
          <a:avLst/>
        </a:prstGeom>
      </xdr:spPr>
    </xdr:pic>
    <xdr:clientData/>
  </xdr:twoCellAnchor>
  <xdr:twoCellAnchor editAs="oneCell">
    <xdr:from>
      <xdr:col>12</xdr:col>
      <xdr:colOff>10795</xdr:colOff>
      <xdr:row>19</xdr:row>
      <xdr:rowOff>36195</xdr:rowOff>
    </xdr:from>
    <xdr:to>
      <xdr:col>12</xdr:col>
      <xdr:colOff>1701800</xdr:colOff>
      <xdr:row>19</xdr:row>
      <xdr:rowOff>921385</xdr:rowOff>
    </xdr:to>
    <xdr:pic>
      <xdr:nvPicPr>
        <xdr:cNvPr id="11" name="图片 10"/>
        <xdr:cNvPicPr>
          <a:picLocks noChangeAspect="1"/>
        </xdr:cNvPicPr>
      </xdr:nvPicPr>
      <xdr:blipFill>
        <a:blip r:embed="rId39"/>
        <a:stretch>
          <a:fillRect/>
        </a:stretch>
      </xdr:blipFill>
      <xdr:spPr>
        <a:xfrm>
          <a:off x="9516745" y="17409795"/>
          <a:ext cx="1691005" cy="885190"/>
        </a:xfrm>
        <a:prstGeom prst="rect">
          <a:avLst/>
        </a:prstGeom>
        <a:noFill/>
        <a:ln w="9525">
          <a:noFill/>
        </a:ln>
      </xdr:spPr>
    </xdr:pic>
    <xdr:clientData/>
  </xdr:twoCellAnchor>
  <xdr:twoCellAnchor editAs="oneCell">
    <xdr:from>
      <xdr:col>12</xdr:col>
      <xdr:colOff>26035</xdr:colOff>
      <xdr:row>22</xdr:row>
      <xdr:rowOff>12700</xdr:rowOff>
    </xdr:from>
    <xdr:to>
      <xdr:col>12</xdr:col>
      <xdr:colOff>1610360</xdr:colOff>
      <xdr:row>22</xdr:row>
      <xdr:rowOff>943610</xdr:rowOff>
    </xdr:to>
    <xdr:pic>
      <xdr:nvPicPr>
        <xdr:cNvPr id="21" name="图片 20"/>
        <xdr:cNvPicPr>
          <a:picLocks noChangeAspect="1"/>
        </xdr:cNvPicPr>
      </xdr:nvPicPr>
      <xdr:blipFill>
        <a:blip r:embed="rId40"/>
        <a:stretch>
          <a:fillRect/>
        </a:stretch>
      </xdr:blipFill>
      <xdr:spPr>
        <a:xfrm>
          <a:off x="9531985" y="20320000"/>
          <a:ext cx="1584325" cy="930910"/>
        </a:xfrm>
        <a:prstGeom prst="rect">
          <a:avLst/>
        </a:prstGeom>
        <a:noFill/>
        <a:ln w="9525">
          <a:noFill/>
        </a:ln>
      </xdr:spPr>
    </xdr:pic>
    <xdr:clientData/>
  </xdr:twoCellAnchor>
  <xdr:twoCellAnchor editAs="oneCell">
    <xdr:from>
      <xdr:col>12</xdr:col>
      <xdr:colOff>944245</xdr:colOff>
      <xdr:row>23</xdr:row>
      <xdr:rowOff>27940</xdr:rowOff>
    </xdr:from>
    <xdr:to>
      <xdr:col>12</xdr:col>
      <xdr:colOff>1727200</xdr:colOff>
      <xdr:row>23</xdr:row>
      <xdr:rowOff>890905</xdr:rowOff>
    </xdr:to>
    <xdr:pic>
      <xdr:nvPicPr>
        <xdr:cNvPr id="22" name="图片 21" descr="134a21e093bcf5d1bfbe93e439bf1a5"/>
        <xdr:cNvPicPr>
          <a:picLocks noChangeAspect="1"/>
        </xdr:cNvPicPr>
      </xdr:nvPicPr>
      <xdr:blipFill>
        <a:blip r:embed="rId41" cstate="print"/>
        <a:srcRect l="4813" t="18742" r="14127" b="39821"/>
        <a:stretch>
          <a:fillRect/>
        </a:stretch>
      </xdr:blipFill>
      <xdr:spPr>
        <a:xfrm>
          <a:off x="10450195" y="21313140"/>
          <a:ext cx="782955" cy="862965"/>
        </a:xfrm>
        <a:prstGeom prst="rect">
          <a:avLst/>
        </a:prstGeom>
      </xdr:spPr>
    </xdr:pic>
    <xdr:clientData/>
  </xdr:twoCellAnchor>
  <xdr:twoCellAnchor editAs="oneCell">
    <xdr:from>
      <xdr:col>12</xdr:col>
      <xdr:colOff>109220</xdr:colOff>
      <xdr:row>23</xdr:row>
      <xdr:rowOff>33655</xdr:rowOff>
    </xdr:from>
    <xdr:to>
      <xdr:col>12</xdr:col>
      <xdr:colOff>873125</xdr:colOff>
      <xdr:row>23</xdr:row>
      <xdr:rowOff>902970</xdr:rowOff>
    </xdr:to>
    <xdr:pic>
      <xdr:nvPicPr>
        <xdr:cNvPr id="23" name="图片 22" descr="8674b2c36f7907bee9e45c2afe05d23"/>
        <xdr:cNvPicPr>
          <a:picLocks noChangeAspect="1"/>
        </xdr:cNvPicPr>
      </xdr:nvPicPr>
      <xdr:blipFill>
        <a:blip r:embed="rId42" cstate="print"/>
        <a:srcRect l="19930" t="14956" r="14101" b="48123"/>
        <a:stretch>
          <a:fillRect/>
        </a:stretch>
      </xdr:blipFill>
      <xdr:spPr>
        <a:xfrm>
          <a:off x="9615170" y="21318855"/>
          <a:ext cx="763905" cy="869315"/>
        </a:xfrm>
        <a:prstGeom prst="rect">
          <a:avLst/>
        </a:prstGeom>
      </xdr:spPr>
    </xdr:pic>
    <xdr:clientData/>
  </xdr:twoCellAnchor>
  <xdr:twoCellAnchor editAs="oneCell">
    <xdr:from>
      <xdr:col>12</xdr:col>
      <xdr:colOff>34290</xdr:colOff>
      <xdr:row>21</xdr:row>
      <xdr:rowOff>46355</xdr:rowOff>
    </xdr:from>
    <xdr:to>
      <xdr:col>12</xdr:col>
      <xdr:colOff>1814195</xdr:colOff>
      <xdr:row>21</xdr:row>
      <xdr:rowOff>893445</xdr:rowOff>
    </xdr:to>
    <xdr:pic>
      <xdr:nvPicPr>
        <xdr:cNvPr id="25" name="图片 24" descr="6d49e94fde3b8b3c6171434f0a5e974"/>
        <xdr:cNvPicPr>
          <a:picLocks noChangeAspect="1"/>
        </xdr:cNvPicPr>
      </xdr:nvPicPr>
      <xdr:blipFill>
        <a:blip r:embed="rId43"/>
        <a:stretch>
          <a:fillRect/>
        </a:stretch>
      </xdr:blipFill>
      <xdr:spPr>
        <a:xfrm>
          <a:off x="9540240" y="19375755"/>
          <a:ext cx="1779905" cy="847090"/>
        </a:xfrm>
        <a:prstGeom prst="rect">
          <a:avLst/>
        </a:prstGeom>
      </xdr:spPr>
    </xdr:pic>
    <xdr:clientData/>
  </xdr:twoCellAnchor>
  <xdr:twoCellAnchor editAs="oneCell">
    <xdr:from>
      <xdr:col>12</xdr:col>
      <xdr:colOff>224155</xdr:colOff>
      <xdr:row>20</xdr:row>
      <xdr:rowOff>26035</xdr:rowOff>
    </xdr:from>
    <xdr:to>
      <xdr:col>12</xdr:col>
      <xdr:colOff>1920240</xdr:colOff>
      <xdr:row>20</xdr:row>
      <xdr:rowOff>944245</xdr:rowOff>
    </xdr:to>
    <xdr:pic>
      <xdr:nvPicPr>
        <xdr:cNvPr id="40" name="图片 39" descr="5ebf7f0b4b600e3d451222a462ef270"/>
        <xdr:cNvPicPr>
          <a:picLocks noChangeAspect="1"/>
        </xdr:cNvPicPr>
      </xdr:nvPicPr>
      <xdr:blipFill>
        <a:blip r:embed="rId44"/>
        <a:stretch>
          <a:fillRect/>
        </a:stretch>
      </xdr:blipFill>
      <xdr:spPr>
        <a:xfrm>
          <a:off x="9730105" y="18377535"/>
          <a:ext cx="1696085" cy="918210"/>
        </a:xfrm>
        <a:prstGeom prst="rect">
          <a:avLst/>
        </a:prstGeom>
      </xdr:spPr>
    </xdr:pic>
    <xdr:clientData/>
  </xdr:twoCellAnchor>
  <xdr:twoCellAnchor editAs="oneCell">
    <xdr:from>
      <xdr:col>12</xdr:col>
      <xdr:colOff>46355</xdr:colOff>
      <xdr:row>24</xdr:row>
      <xdr:rowOff>41275</xdr:rowOff>
    </xdr:from>
    <xdr:to>
      <xdr:col>12</xdr:col>
      <xdr:colOff>1313815</xdr:colOff>
      <xdr:row>24</xdr:row>
      <xdr:rowOff>970915</xdr:rowOff>
    </xdr:to>
    <xdr:pic>
      <xdr:nvPicPr>
        <xdr:cNvPr id="41" name="图片 40" descr="e9957f9a03841e414d4c9cf566f3f6a"/>
        <xdr:cNvPicPr>
          <a:picLocks noChangeAspect="1"/>
        </xdr:cNvPicPr>
      </xdr:nvPicPr>
      <xdr:blipFill>
        <a:blip r:embed="rId45"/>
        <a:stretch>
          <a:fillRect/>
        </a:stretch>
      </xdr:blipFill>
      <xdr:spPr>
        <a:xfrm>
          <a:off x="9552305" y="22304375"/>
          <a:ext cx="1267460" cy="929640"/>
        </a:xfrm>
        <a:prstGeom prst="rect">
          <a:avLst/>
        </a:prstGeom>
      </xdr:spPr>
    </xdr:pic>
    <xdr:clientData/>
  </xdr:twoCellAnchor>
  <xdr:twoCellAnchor editAs="oneCell">
    <xdr:from>
      <xdr:col>12</xdr:col>
      <xdr:colOff>36195</xdr:colOff>
      <xdr:row>25</xdr:row>
      <xdr:rowOff>29845</xdr:rowOff>
    </xdr:from>
    <xdr:to>
      <xdr:col>12</xdr:col>
      <xdr:colOff>976630</xdr:colOff>
      <xdr:row>25</xdr:row>
      <xdr:rowOff>972185</xdr:rowOff>
    </xdr:to>
    <xdr:pic>
      <xdr:nvPicPr>
        <xdr:cNvPr id="42" name="图片 41" descr="d69392808eecd4a30bb769132365e43"/>
        <xdr:cNvPicPr>
          <a:picLocks noChangeAspect="1"/>
        </xdr:cNvPicPr>
      </xdr:nvPicPr>
      <xdr:blipFill>
        <a:blip r:embed="rId46"/>
        <a:stretch>
          <a:fillRect/>
        </a:stretch>
      </xdr:blipFill>
      <xdr:spPr>
        <a:xfrm>
          <a:off x="9542145" y="23270845"/>
          <a:ext cx="940435" cy="942340"/>
        </a:xfrm>
        <a:prstGeom prst="rect">
          <a:avLst/>
        </a:prstGeom>
      </xdr:spPr>
    </xdr:pic>
    <xdr:clientData/>
  </xdr:twoCellAnchor>
  <xdr:twoCellAnchor editAs="oneCell">
    <xdr:from>
      <xdr:col>12</xdr:col>
      <xdr:colOff>1113790</xdr:colOff>
      <xdr:row>25</xdr:row>
      <xdr:rowOff>28575</xdr:rowOff>
    </xdr:from>
    <xdr:to>
      <xdr:col>12</xdr:col>
      <xdr:colOff>1983740</xdr:colOff>
      <xdr:row>25</xdr:row>
      <xdr:rowOff>898525</xdr:rowOff>
    </xdr:to>
    <xdr:pic>
      <xdr:nvPicPr>
        <xdr:cNvPr id="44" name="图片 43" descr="4660b07f45acd29f9f17d1c2b7e4683"/>
        <xdr:cNvPicPr>
          <a:picLocks noChangeAspect="1"/>
        </xdr:cNvPicPr>
      </xdr:nvPicPr>
      <xdr:blipFill>
        <a:blip r:embed="rId47"/>
        <a:stretch>
          <a:fillRect/>
        </a:stretch>
      </xdr:blipFill>
      <xdr:spPr>
        <a:xfrm>
          <a:off x="10619740" y="23269575"/>
          <a:ext cx="869950" cy="869950"/>
        </a:xfrm>
        <a:prstGeom prst="rect">
          <a:avLst/>
        </a:prstGeom>
      </xdr:spPr>
    </xdr:pic>
    <xdr:clientData/>
  </xdr:twoCellAnchor>
  <xdr:twoCellAnchor editAs="oneCell">
    <xdr:from>
      <xdr:col>12</xdr:col>
      <xdr:colOff>27305</xdr:colOff>
      <xdr:row>26</xdr:row>
      <xdr:rowOff>48895</xdr:rowOff>
    </xdr:from>
    <xdr:to>
      <xdr:col>12</xdr:col>
      <xdr:colOff>885825</xdr:colOff>
      <xdr:row>26</xdr:row>
      <xdr:rowOff>917575</xdr:rowOff>
    </xdr:to>
    <xdr:pic>
      <xdr:nvPicPr>
        <xdr:cNvPr id="45" name="图片 44" descr="6fe0b04d1e285da69cf6854b1b6a37a"/>
        <xdr:cNvPicPr>
          <a:picLocks noChangeAspect="1"/>
        </xdr:cNvPicPr>
      </xdr:nvPicPr>
      <xdr:blipFill>
        <a:blip r:embed="rId48"/>
        <a:stretch>
          <a:fillRect/>
        </a:stretch>
      </xdr:blipFill>
      <xdr:spPr>
        <a:xfrm>
          <a:off x="9533255" y="24267795"/>
          <a:ext cx="858520" cy="86868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10</xdr:col>
      <xdr:colOff>285750</xdr:colOff>
      <xdr:row>3</xdr:row>
      <xdr:rowOff>436880</xdr:rowOff>
    </xdr:from>
    <xdr:to>
      <xdr:col>10</xdr:col>
      <xdr:colOff>3158490</xdr:colOff>
      <xdr:row>3</xdr:row>
      <xdr:rowOff>3309620</xdr:rowOff>
    </xdr:to>
    <xdr:pic>
      <xdr:nvPicPr>
        <xdr:cNvPr id="6" name="ID_B147BD60C12B4C95BF370B093AB6DF91" descr="F:\朱锡豪\慰问\mmexport1751950283727.jpgmmexport1751950283727"/>
        <xdr:cNvPicPr>
          <a:picLocks noChangeAspect="1"/>
        </xdr:cNvPicPr>
      </xdr:nvPicPr>
      <xdr:blipFill>
        <a:blip r:embed="rId1"/>
        <a:srcRect/>
        <a:stretch>
          <a:fillRect/>
        </a:stretch>
      </xdr:blipFill>
      <xdr:spPr>
        <a:xfrm>
          <a:off x="13201015" y="1903730"/>
          <a:ext cx="2872740" cy="2872740"/>
        </a:xfrm>
        <a:prstGeom prst="rect">
          <a:avLst/>
        </a:prstGeom>
      </xdr:spPr>
    </xdr:pic>
    <xdr:clientData/>
  </xdr:twoCellAnchor>
  <xdr:twoCellAnchor editAs="oneCell">
    <xdr:from>
      <xdr:col>9</xdr:col>
      <xdr:colOff>282575</xdr:colOff>
      <xdr:row>3</xdr:row>
      <xdr:rowOff>393065</xdr:rowOff>
    </xdr:from>
    <xdr:to>
      <xdr:col>9</xdr:col>
      <xdr:colOff>3155950</xdr:colOff>
      <xdr:row>3</xdr:row>
      <xdr:rowOff>3282950</xdr:rowOff>
    </xdr:to>
    <xdr:pic>
      <xdr:nvPicPr>
        <xdr:cNvPr id="3" name="ID_B627673271CC441390E0EC4AF7C6526D" descr="mmexport1751950277829"/>
        <xdr:cNvPicPr>
          <a:picLocks noChangeAspect="1"/>
        </xdr:cNvPicPr>
      </xdr:nvPicPr>
      <xdr:blipFill>
        <a:blip r:embed="rId2"/>
        <a:stretch>
          <a:fillRect/>
        </a:stretch>
      </xdr:blipFill>
      <xdr:spPr>
        <a:xfrm rot="10800000">
          <a:off x="9768840" y="1859915"/>
          <a:ext cx="2873375" cy="288988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N45"/>
  <sheetViews>
    <sheetView zoomScale="85" zoomScaleNormal="85" workbookViewId="0">
      <pane ySplit="2" topLeftCell="A3" activePane="bottomLeft" state="frozen"/>
      <selection/>
      <selection pane="bottomLeft" activeCell="F23" sqref="F23"/>
    </sheetView>
  </sheetViews>
  <sheetFormatPr defaultColWidth="9" defaultRowHeight="13.5"/>
  <cols>
    <col min="1" max="1" width="6.025" style="12" customWidth="1"/>
    <col min="2" max="2" width="4.25833333333333" customWidth="1"/>
    <col min="3" max="3" width="13.875" style="13" customWidth="1"/>
    <col min="4" max="4" width="18.7083333333333" style="11" customWidth="1"/>
    <col min="5" max="5" width="10.7583333333333" style="11" customWidth="1"/>
    <col min="6" max="10" width="10.125" style="11" customWidth="1"/>
    <col min="11" max="11" width="10.125" style="14" customWidth="1"/>
    <col min="12" max="12" width="10.375" style="14" customWidth="1"/>
    <col min="13" max="13" width="46.5" customWidth="1"/>
  </cols>
  <sheetData>
    <row r="1" ht="28" customHeight="1" spans="1:14">
      <c r="A1" s="15" t="s">
        <v>0</v>
      </c>
      <c r="B1" s="16"/>
      <c r="C1" s="16"/>
      <c r="D1" s="16"/>
      <c r="E1" s="16"/>
      <c r="F1" s="16"/>
      <c r="G1" s="16"/>
      <c r="H1" s="16"/>
      <c r="I1" s="16"/>
      <c r="J1" s="16"/>
      <c r="K1" s="30"/>
      <c r="L1" s="30"/>
      <c r="M1" s="16"/>
      <c r="N1" s="35"/>
    </row>
    <row r="2" s="10" customFormat="1" ht="31" customHeight="1" spans="1:14">
      <c r="A2" s="17" t="s">
        <v>1</v>
      </c>
      <c r="B2" s="18" t="s">
        <v>2</v>
      </c>
      <c r="C2" s="17" t="s">
        <v>3</v>
      </c>
      <c r="D2" s="18" t="s">
        <v>4</v>
      </c>
      <c r="E2" s="18" t="s">
        <v>5</v>
      </c>
      <c r="F2" s="18" t="s">
        <v>6</v>
      </c>
      <c r="G2" s="18" t="s">
        <v>7</v>
      </c>
      <c r="H2" s="18" t="s">
        <v>8</v>
      </c>
      <c r="I2" s="18" t="s">
        <v>9</v>
      </c>
      <c r="J2" s="18" t="s">
        <v>10</v>
      </c>
      <c r="K2" s="31" t="s">
        <v>11</v>
      </c>
      <c r="L2" s="31" t="s">
        <v>12</v>
      </c>
      <c r="M2" s="18" t="s">
        <v>13</v>
      </c>
      <c r="N2" s="18" t="s">
        <v>14</v>
      </c>
    </row>
    <row r="3" s="11" customFormat="1" ht="77" customHeight="1" spans="1:14">
      <c r="A3" s="19" t="s">
        <v>15</v>
      </c>
      <c r="B3" s="8">
        <v>1</v>
      </c>
      <c r="C3" s="3" t="s">
        <v>16</v>
      </c>
      <c r="D3" s="8" t="s">
        <v>17</v>
      </c>
      <c r="E3" s="8" t="s">
        <v>18</v>
      </c>
      <c r="F3" s="8" t="s">
        <v>19</v>
      </c>
      <c r="G3" s="8" t="s">
        <v>20</v>
      </c>
      <c r="H3" s="8">
        <v>50</v>
      </c>
      <c r="I3" s="8">
        <v>100</v>
      </c>
      <c r="J3" s="8">
        <f t="shared" ref="J3:J27" si="0">I3-H3</f>
        <v>50</v>
      </c>
      <c r="K3" s="32">
        <v>15</v>
      </c>
      <c r="L3" s="32">
        <f t="shared" ref="L3:L27" si="1">J3*K3</f>
        <v>750</v>
      </c>
      <c r="M3" s="8"/>
      <c r="N3" s="8"/>
    </row>
    <row r="4" s="11" customFormat="1" ht="77" customHeight="1" spans="1:14">
      <c r="A4" s="20"/>
      <c r="B4" s="8">
        <v>2</v>
      </c>
      <c r="C4" s="3" t="s">
        <v>21</v>
      </c>
      <c r="D4" s="8" t="s">
        <v>22</v>
      </c>
      <c r="E4" s="8" t="s">
        <v>18</v>
      </c>
      <c r="F4" s="8" t="s">
        <v>23</v>
      </c>
      <c r="G4" s="8" t="s">
        <v>20</v>
      </c>
      <c r="H4" s="8">
        <v>50</v>
      </c>
      <c r="I4" s="8">
        <v>300</v>
      </c>
      <c r="J4" s="8">
        <f t="shared" si="0"/>
        <v>250</v>
      </c>
      <c r="K4" s="32">
        <v>12</v>
      </c>
      <c r="L4" s="32">
        <f t="shared" si="1"/>
        <v>3000</v>
      </c>
      <c r="M4" s="36"/>
      <c r="N4" s="8"/>
    </row>
    <row r="5" ht="77" customHeight="1" spans="1:14">
      <c r="A5" s="20"/>
      <c r="B5" s="8">
        <v>3</v>
      </c>
      <c r="C5" s="3" t="s">
        <v>24</v>
      </c>
      <c r="D5" s="8" t="s">
        <v>25</v>
      </c>
      <c r="E5" s="8" t="s">
        <v>18</v>
      </c>
      <c r="F5" s="8" t="s">
        <v>26</v>
      </c>
      <c r="G5" s="8" t="s">
        <v>20</v>
      </c>
      <c r="H5" s="8">
        <v>50</v>
      </c>
      <c r="I5" s="8">
        <v>400</v>
      </c>
      <c r="J5" s="8">
        <f t="shared" si="0"/>
        <v>350</v>
      </c>
      <c r="K5" s="32">
        <v>7</v>
      </c>
      <c r="L5" s="32">
        <f t="shared" si="1"/>
        <v>2450</v>
      </c>
      <c r="M5" s="36"/>
      <c r="N5" s="36"/>
    </row>
    <row r="6" ht="77" customHeight="1" spans="1:14">
      <c r="A6" s="20"/>
      <c r="B6" s="8">
        <v>4</v>
      </c>
      <c r="C6" s="3" t="s">
        <v>27</v>
      </c>
      <c r="D6" s="8" t="s">
        <v>28</v>
      </c>
      <c r="E6" s="8" t="s">
        <v>18</v>
      </c>
      <c r="F6" s="8" t="s">
        <v>29</v>
      </c>
      <c r="G6" s="8" t="s">
        <v>30</v>
      </c>
      <c r="H6" s="8">
        <v>50</v>
      </c>
      <c r="I6" s="8">
        <v>300</v>
      </c>
      <c r="J6" s="8">
        <f t="shared" si="0"/>
        <v>250</v>
      </c>
      <c r="K6" s="32">
        <v>4.6</v>
      </c>
      <c r="L6" s="32">
        <f t="shared" si="1"/>
        <v>1150</v>
      </c>
      <c r="M6" s="36"/>
      <c r="N6" s="36"/>
    </row>
    <row r="7" ht="77" customHeight="1" spans="1:14">
      <c r="A7" s="20"/>
      <c r="B7" s="8">
        <v>5</v>
      </c>
      <c r="C7" s="3" t="s">
        <v>31</v>
      </c>
      <c r="D7" s="8" t="s">
        <v>32</v>
      </c>
      <c r="E7" s="8" t="s">
        <v>33</v>
      </c>
      <c r="F7" s="8"/>
      <c r="G7" s="8" t="s">
        <v>20</v>
      </c>
      <c r="H7" s="8">
        <v>0</v>
      </c>
      <c r="I7" s="8">
        <v>2</v>
      </c>
      <c r="J7" s="8">
        <f t="shared" si="0"/>
        <v>2</v>
      </c>
      <c r="K7" s="32">
        <v>1000</v>
      </c>
      <c r="L7" s="32">
        <f t="shared" si="1"/>
        <v>2000</v>
      </c>
      <c r="M7" s="36"/>
      <c r="N7" s="36"/>
    </row>
    <row r="8" ht="77" customHeight="1" spans="1:14">
      <c r="A8" s="20"/>
      <c r="B8" s="8">
        <v>6</v>
      </c>
      <c r="C8" s="3" t="s">
        <v>34</v>
      </c>
      <c r="D8" s="8" t="s">
        <v>35</v>
      </c>
      <c r="E8" s="8" t="s">
        <v>36</v>
      </c>
      <c r="F8" s="8"/>
      <c r="G8" s="8" t="s">
        <v>20</v>
      </c>
      <c r="H8" s="8">
        <v>0</v>
      </c>
      <c r="I8" s="8">
        <v>6</v>
      </c>
      <c r="J8" s="8">
        <f t="shared" si="0"/>
        <v>6</v>
      </c>
      <c r="K8" s="32">
        <v>100</v>
      </c>
      <c r="L8" s="32">
        <f t="shared" si="1"/>
        <v>600</v>
      </c>
      <c r="M8" s="36"/>
      <c r="N8" s="36"/>
    </row>
    <row r="9" ht="77" customHeight="1" spans="1:14">
      <c r="A9" s="20"/>
      <c r="B9" s="8">
        <v>7</v>
      </c>
      <c r="C9" s="3" t="s">
        <v>37</v>
      </c>
      <c r="D9" s="8" t="s">
        <v>38</v>
      </c>
      <c r="E9" s="8" t="s">
        <v>39</v>
      </c>
      <c r="F9" s="8" t="s">
        <v>40</v>
      </c>
      <c r="G9" s="8" t="s">
        <v>30</v>
      </c>
      <c r="H9" s="8">
        <v>0</v>
      </c>
      <c r="I9" s="8">
        <v>10</v>
      </c>
      <c r="J9" s="8">
        <f t="shared" si="0"/>
        <v>10</v>
      </c>
      <c r="K9" s="32">
        <v>50</v>
      </c>
      <c r="L9" s="32">
        <f t="shared" si="1"/>
        <v>500</v>
      </c>
      <c r="M9" s="36"/>
      <c r="N9" s="36"/>
    </row>
    <row r="10" ht="77" customHeight="1" spans="1:14">
      <c r="A10" s="20"/>
      <c r="B10" s="8">
        <v>8</v>
      </c>
      <c r="C10" s="3" t="s">
        <v>41</v>
      </c>
      <c r="D10" s="8" t="s">
        <v>42</v>
      </c>
      <c r="E10" s="8" t="s">
        <v>39</v>
      </c>
      <c r="F10" s="8" t="s">
        <v>43</v>
      </c>
      <c r="G10" s="8" t="s">
        <v>44</v>
      </c>
      <c r="H10" s="8">
        <v>0</v>
      </c>
      <c r="I10" s="8">
        <v>10</v>
      </c>
      <c r="J10" s="8">
        <f t="shared" si="0"/>
        <v>10</v>
      </c>
      <c r="K10" s="32">
        <v>12</v>
      </c>
      <c r="L10" s="32">
        <f t="shared" si="1"/>
        <v>120</v>
      </c>
      <c r="M10" s="36"/>
      <c r="N10" s="36"/>
    </row>
    <row r="11" ht="77" customHeight="1" spans="1:14">
      <c r="A11" s="20"/>
      <c r="B11" s="8">
        <v>9</v>
      </c>
      <c r="C11" s="21" t="s">
        <v>45</v>
      </c>
      <c r="D11" s="22" t="s">
        <v>46</v>
      </c>
      <c r="E11" s="22" t="s">
        <v>47</v>
      </c>
      <c r="F11" s="22" t="s">
        <v>48</v>
      </c>
      <c r="G11" s="22" t="s">
        <v>20</v>
      </c>
      <c r="H11" s="22">
        <v>0</v>
      </c>
      <c r="I11" s="22">
        <v>600</v>
      </c>
      <c r="J11" s="8">
        <f t="shared" si="0"/>
        <v>600</v>
      </c>
      <c r="K11" s="33">
        <v>4</v>
      </c>
      <c r="L11" s="32">
        <f t="shared" si="1"/>
        <v>2400</v>
      </c>
      <c r="M11" s="36"/>
      <c r="N11" s="36"/>
    </row>
    <row r="12" ht="77" customHeight="1" spans="1:14">
      <c r="A12" s="20"/>
      <c r="B12" s="8">
        <v>10</v>
      </c>
      <c r="C12" s="21" t="s">
        <v>49</v>
      </c>
      <c r="D12" s="23"/>
      <c r="E12" s="28" t="s">
        <v>50</v>
      </c>
      <c r="F12" s="22"/>
      <c r="G12" s="22" t="s">
        <v>44</v>
      </c>
      <c r="H12" s="22">
        <v>0</v>
      </c>
      <c r="I12" s="22">
        <v>20</v>
      </c>
      <c r="J12" s="8">
        <f t="shared" si="0"/>
        <v>20</v>
      </c>
      <c r="K12" s="22">
        <v>50</v>
      </c>
      <c r="L12" s="32">
        <f t="shared" si="1"/>
        <v>1000</v>
      </c>
      <c r="M12" s="36"/>
      <c r="N12" s="36"/>
    </row>
    <row r="13" ht="77" customHeight="1" spans="1:14">
      <c r="A13" s="20"/>
      <c r="B13" s="8">
        <v>11</v>
      </c>
      <c r="C13" s="3" t="s">
        <v>51</v>
      </c>
      <c r="D13" s="8" t="s">
        <v>52</v>
      </c>
      <c r="E13" s="8" t="s">
        <v>53</v>
      </c>
      <c r="F13" s="8" t="s">
        <v>54</v>
      </c>
      <c r="G13" s="8" t="s">
        <v>55</v>
      </c>
      <c r="H13" s="8">
        <v>100</v>
      </c>
      <c r="I13" s="8">
        <v>1000</v>
      </c>
      <c r="J13" s="8">
        <f t="shared" si="0"/>
        <v>900</v>
      </c>
      <c r="K13" s="32">
        <v>1</v>
      </c>
      <c r="L13" s="32">
        <f t="shared" si="1"/>
        <v>900</v>
      </c>
      <c r="M13" s="36"/>
      <c r="N13" s="36"/>
    </row>
    <row r="14" ht="77" customHeight="1" spans="1:14">
      <c r="A14" s="20"/>
      <c r="B14" s="8">
        <v>12</v>
      </c>
      <c r="C14" s="3" t="s">
        <v>56</v>
      </c>
      <c r="D14" s="8" t="s">
        <v>56</v>
      </c>
      <c r="E14" s="8"/>
      <c r="F14" s="8"/>
      <c r="G14" s="8" t="s">
        <v>57</v>
      </c>
      <c r="H14" s="8">
        <v>0</v>
      </c>
      <c r="I14" s="8">
        <v>2</v>
      </c>
      <c r="J14" s="8">
        <f t="shared" si="0"/>
        <v>2</v>
      </c>
      <c r="K14" s="8">
        <v>150</v>
      </c>
      <c r="L14" s="32">
        <f t="shared" si="1"/>
        <v>300</v>
      </c>
      <c r="M14" s="36"/>
      <c r="N14" s="36"/>
    </row>
    <row r="15" ht="77" customHeight="1" spans="1:14">
      <c r="A15" s="20"/>
      <c r="B15" s="8">
        <v>13</v>
      </c>
      <c r="C15" s="3" t="s">
        <v>58</v>
      </c>
      <c r="D15" s="8" t="s">
        <v>59</v>
      </c>
      <c r="E15" s="8" t="s">
        <v>33</v>
      </c>
      <c r="F15" s="8" t="s">
        <v>60</v>
      </c>
      <c r="G15" s="8" t="s">
        <v>30</v>
      </c>
      <c r="H15" s="8">
        <v>0</v>
      </c>
      <c r="I15" s="8">
        <v>30</v>
      </c>
      <c r="J15" s="8">
        <f t="shared" si="0"/>
        <v>30</v>
      </c>
      <c r="K15" s="32">
        <v>11.5</v>
      </c>
      <c r="L15" s="32">
        <f t="shared" si="1"/>
        <v>345</v>
      </c>
      <c r="M15" s="36"/>
      <c r="N15" s="36"/>
    </row>
    <row r="16" ht="77" customHeight="1" spans="1:14">
      <c r="A16" s="20"/>
      <c r="B16" s="8">
        <v>14</v>
      </c>
      <c r="C16" s="3" t="s">
        <v>61</v>
      </c>
      <c r="D16" s="8" t="s">
        <v>62</v>
      </c>
      <c r="E16" s="8" t="s">
        <v>18</v>
      </c>
      <c r="F16" s="8" t="s">
        <v>63</v>
      </c>
      <c r="G16" s="8" t="s">
        <v>30</v>
      </c>
      <c r="H16" s="8">
        <v>0</v>
      </c>
      <c r="I16" s="8">
        <v>40</v>
      </c>
      <c r="J16" s="8">
        <f t="shared" si="0"/>
        <v>40</v>
      </c>
      <c r="K16" s="8">
        <v>10</v>
      </c>
      <c r="L16" s="32">
        <f t="shared" si="1"/>
        <v>400</v>
      </c>
      <c r="M16" s="36"/>
      <c r="N16" s="36"/>
    </row>
    <row r="17" ht="77" customHeight="1" spans="1:14">
      <c r="A17" s="20"/>
      <c r="B17" s="8">
        <v>15</v>
      </c>
      <c r="C17" s="3" t="s">
        <v>61</v>
      </c>
      <c r="D17" s="8" t="s">
        <v>64</v>
      </c>
      <c r="E17" s="8" t="s">
        <v>18</v>
      </c>
      <c r="F17" s="8" t="s">
        <v>65</v>
      </c>
      <c r="G17" s="8" t="s">
        <v>30</v>
      </c>
      <c r="H17" s="8">
        <v>0</v>
      </c>
      <c r="I17" s="8">
        <v>30</v>
      </c>
      <c r="J17" s="8">
        <f t="shared" si="0"/>
        <v>30</v>
      </c>
      <c r="K17" s="8">
        <v>15</v>
      </c>
      <c r="L17" s="32">
        <f t="shared" si="1"/>
        <v>450</v>
      </c>
      <c r="M17" s="36"/>
      <c r="N17" s="36"/>
    </row>
    <row r="18" ht="77" customHeight="1" spans="1:14">
      <c r="A18" s="20"/>
      <c r="B18" s="8"/>
      <c r="C18" s="3" t="s">
        <v>66</v>
      </c>
      <c r="D18" s="8"/>
      <c r="E18" s="8" t="s">
        <v>39</v>
      </c>
      <c r="F18" s="8"/>
      <c r="G18" s="8" t="s">
        <v>20</v>
      </c>
      <c r="H18" s="8">
        <v>56</v>
      </c>
      <c r="I18" s="8">
        <v>400</v>
      </c>
      <c r="J18" s="8">
        <f t="shared" si="0"/>
        <v>344</v>
      </c>
      <c r="K18" s="32">
        <v>8</v>
      </c>
      <c r="L18" s="32">
        <f t="shared" si="1"/>
        <v>2752</v>
      </c>
      <c r="M18" s="36"/>
      <c r="N18" s="36"/>
    </row>
    <row r="19" ht="77" customHeight="1" spans="1:14">
      <c r="A19" s="20"/>
      <c r="B19" s="8"/>
      <c r="C19" s="3" t="s">
        <v>67</v>
      </c>
      <c r="D19" s="8" t="s">
        <v>68</v>
      </c>
      <c r="E19" s="8" t="s">
        <v>33</v>
      </c>
      <c r="F19" s="8"/>
      <c r="G19" s="8" t="s">
        <v>20</v>
      </c>
      <c r="H19" s="8">
        <v>0</v>
      </c>
      <c r="I19" s="8">
        <v>2</v>
      </c>
      <c r="J19" s="8">
        <f t="shared" si="0"/>
        <v>2</v>
      </c>
      <c r="K19" s="8">
        <v>130</v>
      </c>
      <c r="L19" s="32">
        <f t="shared" si="1"/>
        <v>260</v>
      </c>
      <c r="M19" s="36"/>
      <c r="N19" s="36"/>
    </row>
    <row r="20" ht="77" customHeight="1" spans="1:14">
      <c r="A20" s="20"/>
      <c r="B20" s="8"/>
      <c r="C20" s="3" t="s">
        <v>69</v>
      </c>
      <c r="D20" s="8"/>
      <c r="E20" s="8"/>
      <c r="F20" s="8"/>
      <c r="G20" s="8" t="s">
        <v>20</v>
      </c>
      <c r="H20" s="8">
        <v>0</v>
      </c>
      <c r="I20" s="8">
        <v>1</v>
      </c>
      <c r="J20" s="8">
        <f t="shared" si="0"/>
        <v>1</v>
      </c>
      <c r="K20" s="8">
        <v>300</v>
      </c>
      <c r="L20" s="32">
        <f t="shared" si="1"/>
        <v>300</v>
      </c>
      <c r="M20" s="36"/>
      <c r="N20" s="36"/>
    </row>
    <row r="21" ht="77" customHeight="1" spans="1:14">
      <c r="A21" s="20"/>
      <c r="B21" s="8"/>
      <c r="C21" s="3" t="s">
        <v>70</v>
      </c>
      <c r="D21" s="8" t="s">
        <v>71</v>
      </c>
      <c r="E21" s="8" t="s">
        <v>72</v>
      </c>
      <c r="F21" s="8"/>
      <c r="G21" s="8" t="s">
        <v>73</v>
      </c>
      <c r="H21" s="8">
        <v>0</v>
      </c>
      <c r="I21" s="8">
        <v>60</v>
      </c>
      <c r="J21" s="8">
        <f t="shared" si="0"/>
        <v>60</v>
      </c>
      <c r="K21" s="8">
        <v>90</v>
      </c>
      <c r="L21" s="32">
        <f t="shared" si="1"/>
        <v>5400</v>
      </c>
      <c r="M21" s="36"/>
      <c r="N21" s="36"/>
    </row>
    <row r="22" ht="77" customHeight="1" spans="1:14">
      <c r="A22" s="20"/>
      <c r="B22" s="8"/>
      <c r="C22" s="3" t="s">
        <v>74</v>
      </c>
      <c r="D22" s="8"/>
      <c r="E22" s="8" t="s">
        <v>33</v>
      </c>
      <c r="F22" s="8"/>
      <c r="G22" s="8" t="s">
        <v>20</v>
      </c>
      <c r="H22" s="8">
        <v>0</v>
      </c>
      <c r="I22" s="8">
        <v>30</v>
      </c>
      <c r="J22" s="8">
        <f t="shared" si="0"/>
        <v>30</v>
      </c>
      <c r="K22" s="8">
        <v>60</v>
      </c>
      <c r="L22" s="32">
        <f t="shared" si="1"/>
        <v>1800</v>
      </c>
      <c r="M22" s="36"/>
      <c r="N22" s="36"/>
    </row>
    <row r="23" ht="77" customHeight="1" spans="1:14">
      <c r="A23" s="20"/>
      <c r="B23" s="8"/>
      <c r="C23" s="3" t="s">
        <v>75</v>
      </c>
      <c r="D23" s="8"/>
      <c r="E23" s="8" t="s">
        <v>76</v>
      </c>
      <c r="F23" s="8"/>
      <c r="G23" s="8" t="s">
        <v>20</v>
      </c>
      <c r="H23" s="8">
        <v>0</v>
      </c>
      <c r="I23" s="8">
        <v>60</v>
      </c>
      <c r="J23" s="8">
        <f t="shared" si="0"/>
        <v>60</v>
      </c>
      <c r="K23" s="8">
        <v>20</v>
      </c>
      <c r="L23" s="32">
        <f t="shared" si="1"/>
        <v>1200</v>
      </c>
      <c r="M23" s="36"/>
      <c r="N23" s="36"/>
    </row>
    <row r="24" ht="77" customHeight="1" spans="1:14">
      <c r="A24" s="20"/>
      <c r="B24" s="8"/>
      <c r="C24" s="3" t="s">
        <v>77</v>
      </c>
      <c r="D24" s="8" t="s">
        <v>78</v>
      </c>
      <c r="E24" s="8" t="s">
        <v>33</v>
      </c>
      <c r="F24" s="8" t="s">
        <v>79</v>
      </c>
      <c r="G24" s="8" t="s">
        <v>20</v>
      </c>
      <c r="H24" s="8">
        <v>0</v>
      </c>
      <c r="I24" s="8">
        <v>4</v>
      </c>
      <c r="J24" s="8">
        <f t="shared" si="0"/>
        <v>4</v>
      </c>
      <c r="K24" s="8">
        <v>140</v>
      </c>
      <c r="L24" s="32">
        <f t="shared" si="1"/>
        <v>560</v>
      </c>
      <c r="M24" s="36"/>
      <c r="N24" s="36"/>
    </row>
    <row r="25" ht="77" customHeight="1" spans="1:14">
      <c r="A25" s="20"/>
      <c r="B25" s="8"/>
      <c r="C25" s="3" t="s">
        <v>80</v>
      </c>
      <c r="D25" s="8" t="s">
        <v>81</v>
      </c>
      <c r="E25" s="8" t="s">
        <v>82</v>
      </c>
      <c r="F25" s="8"/>
      <c r="G25" s="8" t="s">
        <v>20</v>
      </c>
      <c r="H25" s="8">
        <v>0</v>
      </c>
      <c r="I25" s="8">
        <v>20</v>
      </c>
      <c r="J25" s="8">
        <f t="shared" si="0"/>
        <v>20</v>
      </c>
      <c r="K25" s="8">
        <v>20</v>
      </c>
      <c r="L25" s="32">
        <f t="shared" si="1"/>
        <v>400</v>
      </c>
      <c r="M25" s="36"/>
      <c r="N25" s="36"/>
    </row>
    <row r="26" ht="77" customHeight="1" spans="1:14">
      <c r="A26" s="20"/>
      <c r="B26" s="8"/>
      <c r="C26" s="3" t="s">
        <v>83</v>
      </c>
      <c r="D26" s="8" t="s">
        <v>84</v>
      </c>
      <c r="E26" s="8" t="s">
        <v>85</v>
      </c>
      <c r="F26" s="8" t="s">
        <v>86</v>
      </c>
      <c r="G26" s="8" t="s">
        <v>20</v>
      </c>
      <c r="H26" s="8">
        <v>0</v>
      </c>
      <c r="I26" s="8">
        <v>20</v>
      </c>
      <c r="J26" s="8">
        <f t="shared" si="0"/>
        <v>20</v>
      </c>
      <c r="K26" s="8">
        <v>5</v>
      </c>
      <c r="L26" s="32">
        <f t="shared" si="1"/>
        <v>100</v>
      </c>
      <c r="M26" s="36"/>
      <c r="N26" s="36"/>
    </row>
    <row r="27" ht="77" customHeight="1" spans="1:14">
      <c r="A27" s="20"/>
      <c r="B27" s="8"/>
      <c r="C27" s="3" t="s">
        <v>87</v>
      </c>
      <c r="D27" s="8" t="s">
        <v>88</v>
      </c>
      <c r="E27" s="8" t="s">
        <v>33</v>
      </c>
      <c r="F27" s="8"/>
      <c r="G27" s="8" t="s">
        <v>20</v>
      </c>
      <c r="H27" s="8">
        <v>0</v>
      </c>
      <c r="I27" s="8">
        <v>30</v>
      </c>
      <c r="J27" s="8">
        <f t="shared" si="0"/>
        <v>30</v>
      </c>
      <c r="K27" s="8">
        <v>15</v>
      </c>
      <c r="L27" s="32">
        <f t="shared" si="1"/>
        <v>450</v>
      </c>
      <c r="M27" s="36"/>
      <c r="N27" s="36"/>
    </row>
    <row r="28" ht="77" customHeight="1" spans="1:14">
      <c r="A28" s="24" t="s">
        <v>89</v>
      </c>
      <c r="B28" s="8">
        <v>16</v>
      </c>
      <c r="C28" s="3" t="s">
        <v>90</v>
      </c>
      <c r="D28" s="8" t="s">
        <v>91</v>
      </c>
      <c r="E28" s="8" t="s">
        <v>92</v>
      </c>
      <c r="F28" s="8"/>
      <c r="G28" s="8" t="s">
        <v>30</v>
      </c>
      <c r="H28" s="8">
        <v>0</v>
      </c>
      <c r="I28" s="8">
        <v>10</v>
      </c>
      <c r="J28" s="8">
        <f t="shared" ref="J28:J44" si="2">I28-H28</f>
        <v>10</v>
      </c>
      <c r="K28" s="32">
        <v>24</v>
      </c>
      <c r="L28" s="32">
        <f t="shared" ref="L28:L44" si="3">J28*K28</f>
        <v>240</v>
      </c>
      <c r="M28" s="36"/>
      <c r="N28" s="36"/>
    </row>
    <row r="29" ht="77" customHeight="1" spans="1:14">
      <c r="A29" s="24"/>
      <c r="B29" s="8">
        <v>17</v>
      </c>
      <c r="C29" s="3" t="s">
        <v>93</v>
      </c>
      <c r="D29" s="8" t="s">
        <v>94</v>
      </c>
      <c r="E29" s="8" t="s">
        <v>95</v>
      </c>
      <c r="F29" s="8"/>
      <c r="G29" s="8" t="s">
        <v>55</v>
      </c>
      <c r="H29" s="8">
        <v>0</v>
      </c>
      <c r="I29" s="8">
        <v>100</v>
      </c>
      <c r="J29" s="8">
        <f t="shared" si="2"/>
        <v>100</v>
      </c>
      <c r="K29" s="32">
        <v>6</v>
      </c>
      <c r="L29" s="32">
        <f t="shared" si="3"/>
        <v>600</v>
      </c>
      <c r="M29" s="36"/>
      <c r="N29" s="36"/>
    </row>
    <row r="30" ht="77" customHeight="1" spans="1:14">
      <c r="A30" s="24"/>
      <c r="B30" s="8">
        <v>18</v>
      </c>
      <c r="C30" s="3" t="s">
        <v>96</v>
      </c>
      <c r="D30" s="8" t="s">
        <v>97</v>
      </c>
      <c r="E30" s="8" t="s">
        <v>98</v>
      </c>
      <c r="F30" s="8"/>
      <c r="G30" s="8" t="s">
        <v>99</v>
      </c>
      <c r="H30" s="8">
        <v>0</v>
      </c>
      <c r="I30" s="8">
        <v>200</v>
      </c>
      <c r="J30" s="8">
        <f t="shared" si="2"/>
        <v>200</v>
      </c>
      <c r="K30" s="32">
        <v>2.5</v>
      </c>
      <c r="L30" s="32">
        <f t="shared" si="3"/>
        <v>500</v>
      </c>
      <c r="M30" s="36"/>
      <c r="N30" s="36"/>
    </row>
    <row r="31" ht="77" customHeight="1" spans="1:14">
      <c r="A31" s="24"/>
      <c r="B31" s="8">
        <v>19</v>
      </c>
      <c r="C31" s="3" t="s">
        <v>100</v>
      </c>
      <c r="D31" s="8" t="s">
        <v>101</v>
      </c>
      <c r="E31" s="8" t="s">
        <v>33</v>
      </c>
      <c r="F31" s="8" t="s">
        <v>102</v>
      </c>
      <c r="G31" s="8" t="s">
        <v>20</v>
      </c>
      <c r="H31" s="8">
        <v>0</v>
      </c>
      <c r="I31" s="8">
        <v>50</v>
      </c>
      <c r="J31" s="8">
        <f t="shared" si="2"/>
        <v>50</v>
      </c>
      <c r="K31" s="32">
        <v>15</v>
      </c>
      <c r="L31" s="32">
        <f t="shared" si="3"/>
        <v>750</v>
      </c>
      <c r="M31" s="36"/>
      <c r="N31" s="36"/>
    </row>
    <row r="32" ht="77" customHeight="1" spans="1:14">
      <c r="A32" s="24"/>
      <c r="B32" s="8">
        <v>20</v>
      </c>
      <c r="C32" s="3" t="s">
        <v>100</v>
      </c>
      <c r="D32" s="8" t="s">
        <v>103</v>
      </c>
      <c r="E32" s="8" t="s">
        <v>33</v>
      </c>
      <c r="F32" s="8" t="s">
        <v>104</v>
      </c>
      <c r="G32" s="8" t="s">
        <v>20</v>
      </c>
      <c r="H32" s="8">
        <v>0</v>
      </c>
      <c r="I32" s="8">
        <v>50</v>
      </c>
      <c r="J32" s="8">
        <f t="shared" si="2"/>
        <v>50</v>
      </c>
      <c r="K32" s="32">
        <v>20</v>
      </c>
      <c r="L32" s="32">
        <f t="shared" si="3"/>
        <v>1000</v>
      </c>
      <c r="M32" s="36"/>
      <c r="N32" s="36"/>
    </row>
    <row r="33" ht="64" customHeight="1" spans="1:14">
      <c r="A33" s="24"/>
      <c r="B33" s="8">
        <v>21</v>
      </c>
      <c r="C33" s="3" t="s">
        <v>105</v>
      </c>
      <c r="D33" s="8" t="s">
        <v>106</v>
      </c>
      <c r="E33" s="8" t="s">
        <v>33</v>
      </c>
      <c r="F33" s="8"/>
      <c r="G33" s="8" t="s">
        <v>20</v>
      </c>
      <c r="H33" s="8">
        <v>0</v>
      </c>
      <c r="I33" s="8">
        <v>10</v>
      </c>
      <c r="J33" s="8">
        <f t="shared" si="2"/>
        <v>10</v>
      </c>
      <c r="K33" s="32">
        <v>85</v>
      </c>
      <c r="L33" s="32">
        <f t="shared" si="3"/>
        <v>850</v>
      </c>
      <c r="M33" s="36"/>
      <c r="N33" s="36"/>
    </row>
    <row r="34" ht="64" customHeight="1" spans="1:14">
      <c r="A34" s="24"/>
      <c r="B34" s="8">
        <v>22</v>
      </c>
      <c r="C34" s="3" t="s">
        <v>107</v>
      </c>
      <c r="D34" s="8" t="s">
        <v>108</v>
      </c>
      <c r="E34" s="8" t="s">
        <v>33</v>
      </c>
      <c r="F34" s="8" t="s">
        <v>109</v>
      </c>
      <c r="G34" s="8" t="s">
        <v>20</v>
      </c>
      <c r="H34" s="8">
        <v>0</v>
      </c>
      <c r="I34" s="8">
        <v>5</v>
      </c>
      <c r="J34" s="8">
        <f t="shared" si="2"/>
        <v>5</v>
      </c>
      <c r="K34" s="8">
        <v>20</v>
      </c>
      <c r="L34" s="32">
        <f t="shared" si="3"/>
        <v>100</v>
      </c>
      <c r="M34" s="36"/>
      <c r="N34" s="36"/>
    </row>
    <row r="35" ht="64" customHeight="1" spans="1:14">
      <c r="A35" s="24"/>
      <c r="B35" s="8">
        <v>23</v>
      </c>
      <c r="C35" s="3" t="s">
        <v>107</v>
      </c>
      <c r="D35" s="8" t="s">
        <v>110</v>
      </c>
      <c r="E35" s="8" t="s">
        <v>33</v>
      </c>
      <c r="F35" s="8" t="s">
        <v>111</v>
      </c>
      <c r="G35" s="8" t="s">
        <v>20</v>
      </c>
      <c r="H35" s="8">
        <v>0</v>
      </c>
      <c r="I35" s="8">
        <v>5</v>
      </c>
      <c r="J35" s="8">
        <f t="shared" si="2"/>
        <v>5</v>
      </c>
      <c r="K35" s="8">
        <v>20</v>
      </c>
      <c r="L35" s="32">
        <f t="shared" si="3"/>
        <v>100</v>
      </c>
      <c r="M35" s="36"/>
      <c r="N35" s="36"/>
    </row>
    <row r="36" ht="64" customHeight="1" spans="1:14">
      <c r="A36" s="24"/>
      <c r="B36" s="8">
        <v>24</v>
      </c>
      <c r="C36" s="3" t="s">
        <v>112</v>
      </c>
      <c r="D36" s="8" t="s">
        <v>113</v>
      </c>
      <c r="E36" s="8" t="s">
        <v>114</v>
      </c>
      <c r="F36" s="8" t="s">
        <v>115</v>
      </c>
      <c r="G36" s="8" t="s">
        <v>20</v>
      </c>
      <c r="H36" s="8">
        <v>0</v>
      </c>
      <c r="I36" s="8">
        <v>5</v>
      </c>
      <c r="J36" s="8">
        <f t="shared" si="2"/>
        <v>5</v>
      </c>
      <c r="K36" s="32">
        <v>16</v>
      </c>
      <c r="L36" s="32">
        <f t="shared" si="3"/>
        <v>80</v>
      </c>
      <c r="M36" s="36"/>
      <c r="N36" s="36"/>
    </row>
    <row r="37" ht="64" customHeight="1" spans="1:14">
      <c r="A37" s="24"/>
      <c r="B37" s="8">
        <v>25</v>
      </c>
      <c r="C37" s="3" t="s">
        <v>116</v>
      </c>
      <c r="D37" s="8" t="s">
        <v>117</v>
      </c>
      <c r="E37" s="8"/>
      <c r="F37" s="8"/>
      <c r="G37" s="8" t="s">
        <v>20</v>
      </c>
      <c r="H37" s="8">
        <v>0</v>
      </c>
      <c r="I37" s="8">
        <v>8</v>
      </c>
      <c r="J37" s="8">
        <f t="shared" si="2"/>
        <v>8</v>
      </c>
      <c r="K37" s="8">
        <v>80</v>
      </c>
      <c r="L37" s="32">
        <f t="shared" si="3"/>
        <v>640</v>
      </c>
      <c r="M37" s="36"/>
      <c r="N37" s="36"/>
    </row>
    <row r="38" ht="64" customHeight="1" spans="1:14">
      <c r="A38" s="24"/>
      <c r="B38" s="8">
        <v>26</v>
      </c>
      <c r="C38" s="3" t="s">
        <v>118</v>
      </c>
      <c r="D38" s="25" t="s">
        <v>119</v>
      </c>
      <c r="E38" s="8" t="s">
        <v>120</v>
      </c>
      <c r="F38" s="8" t="s">
        <v>121</v>
      </c>
      <c r="G38" s="8" t="s">
        <v>122</v>
      </c>
      <c r="H38" s="8">
        <v>0</v>
      </c>
      <c r="I38" s="8">
        <v>20</v>
      </c>
      <c r="J38" s="8">
        <f t="shared" si="2"/>
        <v>20</v>
      </c>
      <c r="K38" s="32">
        <v>42</v>
      </c>
      <c r="L38" s="32">
        <f t="shared" si="3"/>
        <v>840</v>
      </c>
      <c r="M38" s="36"/>
      <c r="N38" s="36"/>
    </row>
    <row r="39" ht="64" customHeight="1" spans="1:14">
      <c r="A39" s="24"/>
      <c r="B39" s="8">
        <v>27</v>
      </c>
      <c r="C39" s="4" t="s">
        <v>123</v>
      </c>
      <c r="D39" s="26" t="s">
        <v>124</v>
      </c>
      <c r="E39" s="29" t="s">
        <v>33</v>
      </c>
      <c r="F39" s="26"/>
      <c r="G39" s="26" t="s">
        <v>57</v>
      </c>
      <c r="H39" s="26">
        <v>0</v>
      </c>
      <c r="I39" s="26">
        <v>1</v>
      </c>
      <c r="J39" s="8">
        <f t="shared" si="2"/>
        <v>1</v>
      </c>
      <c r="K39" s="34">
        <v>200</v>
      </c>
      <c r="L39" s="32">
        <f t="shared" si="3"/>
        <v>200</v>
      </c>
      <c r="M39" s="36"/>
      <c r="N39" s="36"/>
    </row>
    <row r="40" ht="64" customHeight="1" spans="1:14">
      <c r="A40" s="24"/>
      <c r="B40" s="8">
        <v>28</v>
      </c>
      <c r="C40" s="4" t="s">
        <v>125</v>
      </c>
      <c r="D40" s="26" t="s">
        <v>124</v>
      </c>
      <c r="E40" s="29" t="s">
        <v>33</v>
      </c>
      <c r="F40" s="26"/>
      <c r="G40" s="26" t="s">
        <v>57</v>
      </c>
      <c r="H40" s="26">
        <v>0</v>
      </c>
      <c r="I40" s="26">
        <v>1</v>
      </c>
      <c r="J40" s="8">
        <f t="shared" si="2"/>
        <v>1</v>
      </c>
      <c r="K40" s="34">
        <v>230</v>
      </c>
      <c r="L40" s="32">
        <f t="shared" si="3"/>
        <v>230</v>
      </c>
      <c r="M40" s="36"/>
      <c r="N40" s="36"/>
    </row>
    <row r="41" ht="64" customHeight="1" spans="1:14">
      <c r="A41" s="24"/>
      <c r="B41" s="8">
        <v>29</v>
      </c>
      <c r="C41" s="3" t="s">
        <v>126</v>
      </c>
      <c r="D41" s="8" t="s">
        <v>127</v>
      </c>
      <c r="E41" s="8" t="s">
        <v>33</v>
      </c>
      <c r="F41" s="8"/>
      <c r="G41" s="8" t="s">
        <v>20</v>
      </c>
      <c r="H41" s="8">
        <v>0</v>
      </c>
      <c r="I41" s="8">
        <v>50</v>
      </c>
      <c r="J41" s="8">
        <f t="shared" si="2"/>
        <v>50</v>
      </c>
      <c r="K41" s="32">
        <v>26</v>
      </c>
      <c r="L41" s="32">
        <f t="shared" si="3"/>
        <v>1300</v>
      </c>
      <c r="M41" s="36"/>
      <c r="N41" s="36"/>
    </row>
    <row r="42" ht="64" customHeight="1" spans="1:14">
      <c r="A42" s="24"/>
      <c r="B42" s="8">
        <v>30</v>
      </c>
      <c r="C42" s="3" t="s">
        <v>126</v>
      </c>
      <c r="D42" s="8" t="s">
        <v>128</v>
      </c>
      <c r="E42" s="8" t="s">
        <v>33</v>
      </c>
      <c r="F42" s="8"/>
      <c r="G42" s="8" t="s">
        <v>20</v>
      </c>
      <c r="H42" s="8">
        <v>0</v>
      </c>
      <c r="I42" s="8">
        <v>50</v>
      </c>
      <c r="J42" s="8">
        <f t="shared" si="2"/>
        <v>50</v>
      </c>
      <c r="K42" s="32">
        <v>26</v>
      </c>
      <c r="L42" s="32">
        <f t="shared" si="3"/>
        <v>1300</v>
      </c>
      <c r="M42" s="36"/>
      <c r="N42" s="36"/>
    </row>
    <row r="43" ht="64" customHeight="1" spans="1:14">
      <c r="A43" s="24"/>
      <c r="B43" s="8">
        <v>31</v>
      </c>
      <c r="C43" s="3" t="s">
        <v>129</v>
      </c>
      <c r="D43" s="8" t="s">
        <v>130</v>
      </c>
      <c r="E43" s="8" t="s">
        <v>33</v>
      </c>
      <c r="F43" s="8" t="s">
        <v>104</v>
      </c>
      <c r="G43" s="8" t="s">
        <v>20</v>
      </c>
      <c r="H43" s="8">
        <v>0</v>
      </c>
      <c r="I43" s="8">
        <v>40</v>
      </c>
      <c r="J43" s="8">
        <f t="shared" si="2"/>
        <v>40</v>
      </c>
      <c r="K43" s="32">
        <v>30</v>
      </c>
      <c r="L43" s="32">
        <f t="shared" si="3"/>
        <v>1200</v>
      </c>
      <c r="M43" s="36"/>
      <c r="N43" s="36"/>
    </row>
    <row r="44" ht="64" customHeight="1" spans="1:14">
      <c r="A44" s="24"/>
      <c r="B44" s="8">
        <v>32</v>
      </c>
      <c r="C44" s="3" t="s">
        <v>131</v>
      </c>
      <c r="D44" s="8" t="s">
        <v>130</v>
      </c>
      <c r="E44" s="8" t="s">
        <v>33</v>
      </c>
      <c r="F44" s="8" t="s">
        <v>104</v>
      </c>
      <c r="G44" s="8" t="s">
        <v>20</v>
      </c>
      <c r="H44" s="8">
        <v>0</v>
      </c>
      <c r="I44" s="8">
        <v>40</v>
      </c>
      <c r="J44" s="8">
        <f t="shared" si="2"/>
        <v>40</v>
      </c>
      <c r="K44" s="32">
        <v>30</v>
      </c>
      <c r="L44" s="32">
        <f t="shared" si="3"/>
        <v>1200</v>
      </c>
      <c r="M44" s="36"/>
      <c r="N44" s="36"/>
    </row>
    <row r="45" ht="30" customHeight="1" spans="1:14">
      <c r="A45" s="27"/>
      <c r="B45" s="8"/>
      <c r="C45" s="4"/>
      <c r="D45" s="26"/>
      <c r="E45" s="26"/>
      <c r="F45" s="26"/>
      <c r="G45" s="26"/>
      <c r="H45" s="26"/>
      <c r="I45" s="26"/>
      <c r="J45" s="26"/>
      <c r="K45" s="34" t="s">
        <v>132</v>
      </c>
      <c r="L45" s="34">
        <f>SUM(L3:L44)</f>
        <v>40717</v>
      </c>
      <c r="M45" s="37"/>
      <c r="N45" s="37"/>
    </row>
  </sheetData>
  <autoFilter xmlns:etc="http://www.wps.cn/officeDocument/2017/etCustomData" ref="A1:N45" etc:filterBottomFollowUsedRange="0">
    <extLst/>
  </autoFilter>
  <mergeCells count="3">
    <mergeCell ref="A1:N1"/>
    <mergeCell ref="A3:A27"/>
    <mergeCell ref="A28:A44"/>
  </mergeCells>
  <printOptions horizontalCentered="1"/>
  <pageMargins left="0.251388888888889" right="0.251388888888889" top="0.751388888888889" bottom="0.751388888888889" header="0.298611111111111" footer="0.298611111111111"/>
  <pageSetup paperSize="9" scale="80" fitToHeight="0" orientation="landscape" horizontalDpi="600"/>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5"/>
  <sheetViews>
    <sheetView tabSelected="1" view="pageBreakPreview" zoomScale="70" zoomScaleNormal="100" topLeftCell="A4" workbookViewId="0">
      <selection activeCell="I7" sqref="I7"/>
    </sheetView>
  </sheetViews>
  <sheetFormatPr defaultColWidth="9" defaultRowHeight="13.5"/>
  <cols>
    <col min="1" max="1" width="5.375" customWidth="1"/>
    <col min="2" max="2" width="23.575" customWidth="1"/>
    <col min="3" max="3" width="20.625" customWidth="1"/>
    <col min="4" max="4" width="13.5" customWidth="1"/>
    <col min="5" max="5" width="13.5083333333333" customWidth="1"/>
    <col min="8" max="8" width="9.375"/>
    <col min="9" max="9" width="20.5333333333333" customWidth="1"/>
    <col min="10" max="10" width="45" customWidth="1"/>
    <col min="11" max="11" width="49.75" customWidth="1"/>
    <col min="12" max="12" width="7.25" customWidth="1"/>
  </cols>
  <sheetData>
    <row r="1" spans="1:1">
      <c r="A1" t="s">
        <v>133</v>
      </c>
    </row>
    <row r="2" ht="27" spans="1:12">
      <c r="A2" s="1" t="s">
        <v>134</v>
      </c>
      <c r="B2" s="1"/>
      <c r="C2" s="1"/>
      <c r="D2" s="1"/>
      <c r="E2" s="1"/>
      <c r="F2" s="1"/>
      <c r="G2" s="1"/>
      <c r="H2" s="1"/>
      <c r="I2" s="1"/>
      <c r="J2" s="1"/>
      <c r="K2" s="1"/>
      <c r="L2" s="1"/>
    </row>
    <row r="3" ht="75" customHeight="1" spans="1:12">
      <c r="A3" s="2" t="s">
        <v>2</v>
      </c>
      <c r="B3" s="2" t="s">
        <v>3</v>
      </c>
      <c r="C3" s="2" t="s">
        <v>135</v>
      </c>
      <c r="D3" s="2" t="s">
        <v>5</v>
      </c>
      <c r="E3" s="2" t="s">
        <v>136</v>
      </c>
      <c r="F3" s="2" t="s">
        <v>7</v>
      </c>
      <c r="G3" s="2" t="s">
        <v>10</v>
      </c>
      <c r="H3" s="2" t="s">
        <v>137</v>
      </c>
      <c r="I3" s="2" t="s">
        <v>138</v>
      </c>
      <c r="J3" s="2" t="s">
        <v>13</v>
      </c>
      <c r="K3" s="2" t="s">
        <v>13</v>
      </c>
      <c r="L3" s="2" t="s">
        <v>14</v>
      </c>
    </row>
    <row r="4" ht="289" customHeight="1" spans="1:12">
      <c r="A4" s="3">
        <v>1</v>
      </c>
      <c r="B4" s="4" t="s">
        <v>139</v>
      </c>
      <c r="C4" s="3" t="s">
        <v>140</v>
      </c>
      <c r="D4" s="3" t="s">
        <v>141</v>
      </c>
      <c r="E4" s="3" t="s">
        <v>142</v>
      </c>
      <c r="F4" s="3" t="s">
        <v>55</v>
      </c>
      <c r="G4" s="3">
        <v>320</v>
      </c>
      <c r="H4" s="3">
        <v>298</v>
      </c>
      <c r="I4" s="7">
        <f>(G4*H4)</f>
        <v>95360</v>
      </c>
      <c r="J4" s="8"/>
      <c r="K4" s="8"/>
      <c r="L4" s="3" t="s">
        <v>143</v>
      </c>
    </row>
    <row r="5" ht="92" customHeight="1" spans="1:12">
      <c r="A5" s="3"/>
      <c r="B5" s="5" t="s">
        <v>144</v>
      </c>
      <c r="C5" s="6"/>
      <c r="D5" s="6"/>
      <c r="E5" s="6"/>
      <c r="F5" s="6"/>
      <c r="G5" s="6"/>
      <c r="H5" s="6"/>
      <c r="I5" s="6"/>
      <c r="J5" s="6"/>
      <c r="K5" s="6"/>
      <c r="L5" s="9"/>
    </row>
    <row r="6" ht="75" customHeight="1"/>
    <row r="7" ht="75" customHeight="1"/>
    <row r="8" ht="75" customHeight="1"/>
    <row r="9" ht="75" customHeight="1"/>
    <row r="10" ht="75" customHeight="1"/>
    <row r="11" ht="75" customHeight="1"/>
    <row r="12" ht="75" customHeight="1"/>
    <row r="13" ht="75" customHeight="1"/>
    <row r="14" ht="75" customHeight="1"/>
    <row r="15" ht="75" customHeight="1"/>
    <row r="16" ht="75" customHeight="1"/>
    <row r="17" ht="75" customHeight="1"/>
    <row r="18" ht="75" customHeight="1"/>
    <row r="19" ht="75" customHeight="1"/>
    <row r="20" ht="75" customHeight="1"/>
    <row r="21" ht="75" customHeight="1"/>
    <row r="22" ht="75" customHeight="1"/>
    <row r="23" ht="84" customHeight="1"/>
    <row r="24" ht="75" customHeight="1"/>
    <row r="25" ht="75" customHeight="1"/>
    <row r="26" ht="88" customHeight="1"/>
    <row r="27" ht="75" customHeight="1"/>
    <row r="28" ht="98" customHeight="1"/>
    <row r="29" ht="75" customHeight="1"/>
    <row r="30" ht="75" customHeight="1"/>
    <row r="31" ht="105" customHeight="1"/>
    <row r="32" ht="85" customHeight="1"/>
    <row r="33" ht="98" customHeight="1"/>
    <row r="34" ht="24" customHeight="1"/>
    <row r="35" ht="25" customHeight="1"/>
  </sheetData>
  <mergeCells count="2">
    <mergeCell ref="A2:L2"/>
    <mergeCell ref="B5:L5"/>
  </mergeCells>
  <pageMargins left="1.41666666666667" right="0.393055555555556" top="0.747916666666667" bottom="0.0388888888888889" header="0.472222222222222" footer="0.5"/>
  <pageSetup paperSize="9" scale="39" orientation="landscape" horizontalDpi="600"/>
  <headerFooter/>
  <rowBreaks count="3" manualBreakCount="3">
    <brk id="5" max="16383" man="1"/>
    <brk id="14" max="16383" man="1"/>
    <brk id="26" max="16383" man="1"/>
  </rowBreaks>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vt:i4>
      </vt:variant>
    </vt:vector>
  </HeadingPairs>
  <TitlesOfParts>
    <vt:vector size="2" baseType="lpstr">
      <vt:lpstr>Sheet1 (2)</vt:lpstr>
      <vt:lpstr>10.12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Administrator</cp:lastModifiedBy>
  <dcterms:created xsi:type="dcterms:W3CDTF">2023-02-17T14:04:00Z</dcterms:created>
  <dcterms:modified xsi:type="dcterms:W3CDTF">2025-07-25T06:30:16Z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4E91DD01124947148B6826210E6CDA2B</vt:lpwstr>
  </property>
  <property fmtid="{D5CDD505-2E9C-101B-9397-08002B2CF9AE}" pid="3" name="KSOProductBuildVer">
    <vt:lpwstr>2052-12.1.0.21911</vt:lpwstr>
  </property>
</Properties>
</file>