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各办公室汇总" sheetId="1" r:id="rId1"/>
  </sheets>
  <definedNames>
    <definedName name="_xlnm._FilterDatabase" localSheetId="0" hidden="1">各办公室汇总!$A$2:$AB$46</definedName>
    <definedName name="_xlnm.Print_Titles" localSheetId="0">各办公室汇总!$1:$2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<sst xmlns="http://schemas.openxmlformats.org/spreadsheetml/2006/main" count="159" uniqueCount="119">
  <si>
    <t>瓮安县中等职业学校
2025年秋季办公用品汇总表</t>
  </si>
  <si>
    <t>序
号</t>
  </si>
  <si>
    <t>物品名称</t>
  </si>
  <si>
    <t>规格参数</t>
  </si>
  <si>
    <t>单
位</t>
  </si>
  <si>
    <t>党建</t>
  </si>
  <si>
    <t>资助</t>
  </si>
  <si>
    <t>校务</t>
  </si>
  <si>
    <t>招就</t>
  </si>
  <si>
    <t>教导</t>
  </si>
  <si>
    <t>思政</t>
  </si>
  <si>
    <t>校安</t>
  </si>
  <si>
    <t>成教</t>
  </si>
  <si>
    <t>工会</t>
  </si>
  <si>
    <t>总务</t>
  </si>
  <si>
    <t>食堂</t>
  </si>
  <si>
    <t>教师发展</t>
  </si>
  <si>
    <t>团委</t>
  </si>
  <si>
    <t>宿管</t>
  </si>
  <si>
    <t>文卫</t>
  </si>
  <si>
    <t>信息</t>
  </si>
  <si>
    <t>农艺</t>
  </si>
  <si>
    <t>机电</t>
  </si>
  <si>
    <t>汽修</t>
  </si>
  <si>
    <t>纪检监察</t>
  </si>
  <si>
    <t>数量
合计</t>
  </si>
  <si>
    <t>单价</t>
  </si>
  <si>
    <t>金额
小计</t>
  </si>
  <si>
    <t>备注</t>
  </si>
  <si>
    <t>打印A4纸</t>
  </si>
  <si>
    <t>70g</t>
  </si>
  <si>
    <t>箱</t>
  </si>
  <si>
    <t>总务50箱为复印室所需（其中25箱为未来纸）</t>
  </si>
  <si>
    <t>装订胶片</t>
  </si>
  <si>
    <t>A4 210*297mm</t>
  </si>
  <si>
    <t>包</t>
  </si>
  <si>
    <t>插板</t>
  </si>
  <si>
    <t>中（带线）</t>
  </si>
  <si>
    <t>个</t>
  </si>
  <si>
    <t>塑料透明文件袋</t>
  </si>
  <si>
    <t>白色18c中厚</t>
  </si>
  <si>
    <t>中性笔</t>
  </si>
  <si>
    <t>0.5mm黑色</t>
  </si>
  <si>
    <t>盒</t>
  </si>
  <si>
    <t>0.5mm红色</t>
  </si>
  <si>
    <t>订书针</t>
  </si>
  <si>
    <t>小盒 24/6</t>
  </si>
  <si>
    <t>纸杯</t>
  </si>
  <si>
    <t xml:space="preserve"> 100个/包 尺寸85.5mm*72mm</t>
  </si>
  <si>
    <t>校务和招就为定制款</t>
  </si>
  <si>
    <t>档案盒</t>
  </si>
  <si>
    <t>蓝色2公分</t>
  </si>
  <si>
    <t>蓝色3.5公分</t>
  </si>
  <si>
    <t>蓝色5.5公分</t>
  </si>
  <si>
    <t>蓝色7.5公分</t>
  </si>
  <si>
    <t>蓝色10公分</t>
  </si>
  <si>
    <t>印油</t>
  </si>
  <si>
    <t>40ml 红色</t>
  </si>
  <si>
    <t>瓶</t>
  </si>
  <si>
    <t>2红 2蓝（校务）</t>
  </si>
  <si>
    <t>印泥</t>
  </si>
  <si>
    <t>红色</t>
  </si>
  <si>
    <t>蓝色</t>
  </si>
  <si>
    <t>透明胶布</t>
  </si>
  <si>
    <t>尺寸5*300cm</t>
  </si>
  <si>
    <t>固体胶</t>
  </si>
  <si>
    <t>12支每盒，36g/支</t>
  </si>
  <si>
    <t>粉笔（白）</t>
  </si>
  <si>
    <t>粉笔（彩）</t>
  </si>
  <si>
    <t>回形针</t>
  </si>
  <si>
    <t>3#</t>
  </si>
  <si>
    <t>会议记录本</t>
  </si>
  <si>
    <t>B5</t>
  </si>
  <si>
    <t>本</t>
  </si>
  <si>
    <t>教务日志</t>
  </si>
  <si>
    <t>A4</t>
  </si>
  <si>
    <t>圆规</t>
  </si>
  <si>
    <t>长44cm</t>
  </si>
  <si>
    <t>把</t>
  </si>
  <si>
    <t>双面胶</t>
  </si>
  <si>
    <t>宽2cm，长10米</t>
  </si>
  <si>
    <t>A4封面纸</t>
  </si>
  <si>
    <t>牛皮纸100g</t>
  </si>
  <si>
    <t>浅蓝、绿色100g</t>
  </si>
  <si>
    <t>电池</t>
  </si>
  <si>
    <t>5号</t>
  </si>
  <si>
    <t>节</t>
  </si>
  <si>
    <t>7号</t>
  </si>
  <si>
    <t>台笔</t>
  </si>
  <si>
    <t>黑色</t>
  </si>
  <si>
    <t>支</t>
  </si>
  <si>
    <t>党徽</t>
  </si>
  <si>
    <t>厚款（别针）</t>
  </si>
  <si>
    <t>记号笔</t>
  </si>
  <si>
    <t>特大号双头马克笔斜头6mm，圆头2mm</t>
  </si>
  <si>
    <t>液体胶</t>
  </si>
  <si>
    <t>125ml</t>
  </si>
  <si>
    <t>强光手电</t>
  </si>
  <si>
    <t>8800MA,3.7V</t>
  </si>
  <si>
    <t>党员政治生日贺卡</t>
  </si>
  <si>
    <t>套</t>
  </si>
  <si>
    <t>笔记本</t>
  </si>
  <si>
    <t>（薄款）</t>
  </si>
  <si>
    <t>移动硬盘</t>
  </si>
  <si>
    <t>2T</t>
  </si>
  <si>
    <t>自粘性标贴</t>
  </si>
  <si>
    <t>200张/包</t>
  </si>
  <si>
    <t>彩色马克笔</t>
  </si>
  <si>
    <t>24色</t>
  </si>
  <si>
    <t>台球枪头粉</t>
  </si>
  <si>
    <t>60粒</t>
  </si>
  <si>
    <t>台球滑石粉</t>
  </si>
  <si>
    <t>10斤</t>
  </si>
  <si>
    <t>外置光驱/刻录一体机</t>
  </si>
  <si>
    <t>USB3.0</t>
  </si>
  <si>
    <t>台</t>
  </si>
  <si>
    <t>DVD刻录空白光盘</t>
  </si>
  <si>
    <t>DVD-R16X4.7G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</si>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</sst>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8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35" fillId="0" borderId="0">
      <protection locked="0"/>
    </xf>
  </cellStyleXfs>
  <cellXfs count="3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8" fillId="2" borderId="3" xfId="5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50" applyFont="1" applyFill="1" applyBorder="1" applyAlignment="1" applyProtection="1">
      <alignment horizontal="center" vertical="center" wrapText="1"/>
    </xf>
    <xf numFmtId="0" fontId="8" fillId="2" borderId="3" xfId="52" applyFont="1" applyFill="1" applyBorder="1" applyAlignment="1" applyProtection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3" xfId="52" applyFont="1" applyFill="1" applyBorder="1" applyAlignment="1" applyProtection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5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3" xfId="50"/>
    <cellStyle name="常规 3" xfId="51"/>
    <cellStyle name="常规 2 4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2"/>
  <sheetViews>
    <sheetView tabSelected="1" workbookViewId="0">
      <pane ySplit="2" topLeftCell="A3" activePane="bottomLeft" state="frozen"/>
      <selection/>
      <selection pane="bottomLeft" activeCell="U53" sqref="U53"/>
    </sheetView>
  </sheetViews>
  <sheetFormatPr defaultColWidth="9" defaultRowHeight="13.5"/>
  <cols>
    <col min="1" max="1" width="3.125" style="1" customWidth="1"/>
    <col min="2" max="2" width="11" style="3" customWidth="1"/>
    <col min="3" max="3" width="10" style="3" customWidth="1"/>
    <col min="4" max="4" width="3.25" style="3" customWidth="1"/>
    <col min="5" max="25" width="4.625" style="3" customWidth="1"/>
    <col min="26" max="26" width="5.875" style="3" customWidth="1"/>
    <col min="27" max="27" width="6.375" style="3" customWidth="1"/>
    <col min="28" max="28" width="8.75" style="4" customWidth="1"/>
    <col min="29" max="16384" width="9" style="1"/>
  </cols>
  <sheetData>
    <row r="1" ht="46.5" customHeight="1" spans="1:28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5"/>
    </row>
    <row r="2" s="1" customFormat="1" ht="54" customHeight="1" spans="1:28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9" t="s">
        <v>25</v>
      </c>
      <c r="Z2" s="9" t="s">
        <v>26</v>
      </c>
      <c r="AA2" s="9" t="s">
        <v>27</v>
      </c>
      <c r="AB2" s="28" t="s">
        <v>28</v>
      </c>
    </row>
    <row r="3" ht="42" spans="1:28">
      <c r="A3" s="12">
        <v>1</v>
      </c>
      <c r="B3" s="13" t="s">
        <v>29</v>
      </c>
      <c r="C3" s="14" t="s">
        <v>30</v>
      </c>
      <c r="D3" s="15" t="s">
        <v>31</v>
      </c>
      <c r="E3" s="15"/>
      <c r="F3" s="15"/>
      <c r="G3" s="15"/>
      <c r="H3" s="15"/>
      <c r="I3" s="17"/>
      <c r="J3" s="15"/>
      <c r="K3" s="15"/>
      <c r="L3" s="15"/>
      <c r="M3" s="15"/>
      <c r="N3" s="15">
        <v>50</v>
      </c>
      <c r="O3" s="15"/>
      <c r="P3" s="15"/>
      <c r="Q3" s="15"/>
      <c r="R3" s="17"/>
      <c r="S3" s="15"/>
      <c r="T3" s="15"/>
      <c r="U3" s="15"/>
      <c r="V3" s="15"/>
      <c r="W3" s="15"/>
      <c r="X3" s="15"/>
      <c r="Y3" s="15">
        <f t="shared" ref="Y3:Y17" si="0">SUM(E3:X3)</f>
        <v>50</v>
      </c>
      <c r="Z3" s="15">
        <v>180</v>
      </c>
      <c r="AA3" s="15">
        <f>Y3*Z3</f>
        <v>9000</v>
      </c>
      <c r="AB3" s="29" t="s">
        <v>32</v>
      </c>
    </row>
    <row r="4" ht="24" spans="1:28">
      <c r="A4" s="12">
        <v>2</v>
      </c>
      <c r="B4" s="13" t="s">
        <v>33</v>
      </c>
      <c r="C4" s="16" t="s">
        <v>34</v>
      </c>
      <c r="D4" s="15" t="s">
        <v>35</v>
      </c>
      <c r="E4" s="15"/>
      <c r="F4" s="15">
        <v>1</v>
      </c>
      <c r="G4" s="15"/>
      <c r="H4" s="16"/>
      <c r="I4" s="23"/>
      <c r="J4" s="15"/>
      <c r="K4" s="15"/>
      <c r="L4" s="15"/>
      <c r="M4" s="15"/>
      <c r="N4" s="15"/>
      <c r="O4" s="15"/>
      <c r="P4" s="15"/>
      <c r="Q4" s="15"/>
      <c r="R4" s="17">
        <v>1</v>
      </c>
      <c r="S4" s="15"/>
      <c r="T4" s="15"/>
      <c r="U4" s="15"/>
      <c r="V4" s="15"/>
      <c r="W4" s="15"/>
      <c r="X4" s="15"/>
      <c r="Y4" s="15">
        <f t="shared" si="0"/>
        <v>2</v>
      </c>
      <c r="Z4" s="16">
        <v>45</v>
      </c>
      <c r="AA4" s="15">
        <f t="shared" ref="AA4:AA45" si="1">Y4*Z4</f>
        <v>90</v>
      </c>
      <c r="AB4" s="28"/>
    </row>
    <row r="5" spans="1:28">
      <c r="A5" s="12">
        <v>3</v>
      </c>
      <c r="B5" s="13" t="s">
        <v>36</v>
      </c>
      <c r="C5" s="15" t="s">
        <v>37</v>
      </c>
      <c r="D5" s="15" t="s">
        <v>38</v>
      </c>
      <c r="E5" s="15"/>
      <c r="F5" s="15"/>
      <c r="G5" s="15"/>
      <c r="H5" s="15"/>
      <c r="I5" s="17"/>
      <c r="J5" s="15"/>
      <c r="K5" s="15"/>
      <c r="L5" s="15"/>
      <c r="M5" s="15"/>
      <c r="N5" s="15">
        <v>10</v>
      </c>
      <c r="O5" s="15"/>
      <c r="P5" s="15"/>
      <c r="Q5" s="15"/>
      <c r="R5" s="17"/>
      <c r="S5" s="15"/>
      <c r="T5" s="15"/>
      <c r="U5" s="15"/>
      <c r="V5" s="15"/>
      <c r="W5" s="15"/>
      <c r="X5" s="15"/>
      <c r="Y5" s="15">
        <f t="shared" si="0"/>
        <v>10</v>
      </c>
      <c r="Z5" s="15">
        <v>40</v>
      </c>
      <c r="AA5" s="15">
        <f t="shared" si="1"/>
        <v>400</v>
      </c>
      <c r="AB5" s="30"/>
    </row>
    <row r="6" ht="27" spans="1:28">
      <c r="A6" s="12">
        <v>4</v>
      </c>
      <c r="B6" s="13" t="s">
        <v>39</v>
      </c>
      <c r="C6" s="15" t="s">
        <v>40</v>
      </c>
      <c r="D6" s="15" t="s">
        <v>38</v>
      </c>
      <c r="E6" s="17"/>
      <c r="F6" s="15"/>
      <c r="G6" s="15">
        <v>100</v>
      </c>
      <c r="H6" s="16"/>
      <c r="I6" s="23"/>
      <c r="J6" s="15"/>
      <c r="K6" s="15"/>
      <c r="L6" s="15"/>
      <c r="M6" s="15"/>
      <c r="N6" s="15"/>
      <c r="O6" s="15"/>
      <c r="P6" s="15"/>
      <c r="Q6" s="15"/>
      <c r="R6" s="17"/>
      <c r="S6" s="15"/>
      <c r="U6" s="15"/>
      <c r="V6" s="15"/>
      <c r="W6" s="15"/>
      <c r="X6" s="15"/>
      <c r="Y6" s="15">
        <f t="shared" si="0"/>
        <v>100</v>
      </c>
      <c r="Z6" s="16">
        <v>1</v>
      </c>
      <c r="AA6" s="15">
        <f t="shared" si="1"/>
        <v>100</v>
      </c>
      <c r="AB6" s="30"/>
    </row>
    <row r="7" spans="1:28">
      <c r="A7" s="12">
        <v>5</v>
      </c>
      <c r="B7" s="13" t="s">
        <v>41</v>
      </c>
      <c r="C7" s="15" t="s">
        <v>42</v>
      </c>
      <c r="D7" s="15" t="s">
        <v>43</v>
      </c>
      <c r="E7" s="15">
        <v>1</v>
      </c>
      <c r="F7" s="15">
        <v>1</v>
      </c>
      <c r="G7" s="15">
        <v>5</v>
      </c>
      <c r="H7" s="16">
        <v>1</v>
      </c>
      <c r="I7" s="23">
        <v>1</v>
      </c>
      <c r="J7" s="15">
        <v>1</v>
      </c>
      <c r="K7" s="15">
        <v>1</v>
      </c>
      <c r="L7" s="15">
        <v>1</v>
      </c>
      <c r="M7" s="15">
        <v>1</v>
      </c>
      <c r="N7" s="15">
        <v>10</v>
      </c>
      <c r="O7" s="15"/>
      <c r="P7" s="15">
        <v>1</v>
      </c>
      <c r="Q7" s="15">
        <v>1</v>
      </c>
      <c r="R7" s="17">
        <v>1</v>
      </c>
      <c r="S7" s="15">
        <v>8</v>
      </c>
      <c r="T7" s="15">
        <v>8</v>
      </c>
      <c r="U7" s="15">
        <v>8</v>
      </c>
      <c r="V7" s="15">
        <v>8</v>
      </c>
      <c r="W7" s="15">
        <v>8</v>
      </c>
      <c r="X7" s="15"/>
      <c r="Y7" s="15">
        <f t="shared" si="0"/>
        <v>66</v>
      </c>
      <c r="Z7" s="16">
        <v>15</v>
      </c>
      <c r="AA7" s="15">
        <f t="shared" si="1"/>
        <v>990</v>
      </c>
      <c r="AB7" s="30"/>
    </row>
    <row r="8" spans="1:28">
      <c r="A8" s="12">
        <v>6</v>
      </c>
      <c r="B8" s="13" t="s">
        <v>41</v>
      </c>
      <c r="C8" s="15" t="s">
        <v>44</v>
      </c>
      <c r="D8" s="15" t="s">
        <v>43</v>
      </c>
      <c r="E8" s="15"/>
      <c r="F8" s="15"/>
      <c r="G8" s="15"/>
      <c r="H8" s="15"/>
      <c r="I8" s="17"/>
      <c r="J8" s="15"/>
      <c r="K8" s="15"/>
      <c r="L8" s="15"/>
      <c r="M8" s="15"/>
      <c r="N8" s="15"/>
      <c r="O8" s="15"/>
      <c r="P8" s="15"/>
      <c r="Q8" s="15"/>
      <c r="R8" s="17"/>
      <c r="S8" s="15">
        <v>8</v>
      </c>
      <c r="T8" s="15">
        <v>8</v>
      </c>
      <c r="U8" s="15">
        <v>8</v>
      </c>
      <c r="V8" s="15">
        <v>8</v>
      </c>
      <c r="W8" s="15">
        <v>8</v>
      </c>
      <c r="X8" s="15"/>
      <c r="Y8" s="15">
        <f t="shared" si="0"/>
        <v>40</v>
      </c>
      <c r="Z8" s="15">
        <v>15</v>
      </c>
      <c r="AA8" s="15">
        <f t="shared" si="1"/>
        <v>600</v>
      </c>
      <c r="AB8" s="30"/>
    </row>
    <row r="9" spans="1:28">
      <c r="A9" s="12">
        <v>7</v>
      </c>
      <c r="B9" s="13" t="s">
        <v>45</v>
      </c>
      <c r="C9" s="15" t="s">
        <v>46</v>
      </c>
      <c r="D9" s="15" t="s">
        <v>43</v>
      </c>
      <c r="E9" s="15"/>
      <c r="F9" s="15"/>
      <c r="G9" s="15">
        <v>10</v>
      </c>
      <c r="H9" s="15"/>
      <c r="I9" s="17"/>
      <c r="J9" s="15"/>
      <c r="K9" s="15"/>
      <c r="L9" s="15"/>
      <c r="M9" s="15"/>
      <c r="N9" s="15"/>
      <c r="O9" s="15"/>
      <c r="P9" s="15"/>
      <c r="Q9" s="15"/>
      <c r="R9" s="17"/>
      <c r="S9" s="15"/>
      <c r="T9" s="15"/>
      <c r="U9" s="15"/>
      <c r="V9" s="15"/>
      <c r="W9" s="15"/>
      <c r="X9" s="15"/>
      <c r="Y9" s="15">
        <f t="shared" si="0"/>
        <v>10</v>
      </c>
      <c r="Z9" s="15">
        <v>2</v>
      </c>
      <c r="AA9" s="15">
        <f t="shared" si="1"/>
        <v>20</v>
      </c>
      <c r="AB9" s="30"/>
    </row>
    <row r="10" ht="48" spans="1:28">
      <c r="A10" s="12">
        <v>8</v>
      </c>
      <c r="B10" s="13" t="s">
        <v>47</v>
      </c>
      <c r="C10" s="15" t="s">
        <v>48</v>
      </c>
      <c r="D10" s="15" t="s">
        <v>35</v>
      </c>
      <c r="E10" s="15"/>
      <c r="F10" s="15"/>
      <c r="G10" s="15">
        <v>50</v>
      </c>
      <c r="H10" s="15">
        <v>20</v>
      </c>
      <c r="I10" s="17"/>
      <c r="J10" s="15"/>
      <c r="K10" s="15"/>
      <c r="L10" s="15"/>
      <c r="M10" s="15"/>
      <c r="N10" s="15">
        <v>30</v>
      </c>
      <c r="O10" s="15"/>
      <c r="P10" s="15">
        <v>2</v>
      </c>
      <c r="Q10" s="15"/>
      <c r="R10" s="17"/>
      <c r="S10" s="15">
        <v>10</v>
      </c>
      <c r="T10" s="15">
        <v>10</v>
      </c>
      <c r="U10" s="15">
        <v>10</v>
      </c>
      <c r="V10" s="15">
        <v>10</v>
      </c>
      <c r="W10" s="15">
        <v>10</v>
      </c>
      <c r="X10" s="15"/>
      <c r="Y10" s="15">
        <f t="shared" si="0"/>
        <v>152</v>
      </c>
      <c r="Z10" s="15">
        <v>10</v>
      </c>
      <c r="AA10" s="15">
        <f t="shared" si="1"/>
        <v>1520</v>
      </c>
      <c r="AB10" s="31" t="s">
        <v>49</v>
      </c>
    </row>
    <row r="11" spans="1:28">
      <c r="A11" s="12">
        <v>9</v>
      </c>
      <c r="B11" s="13" t="s">
        <v>50</v>
      </c>
      <c r="C11" s="15" t="s">
        <v>51</v>
      </c>
      <c r="D11" s="15" t="s">
        <v>38</v>
      </c>
      <c r="E11" s="15">
        <v>30</v>
      </c>
      <c r="F11" s="15"/>
      <c r="G11" s="15"/>
      <c r="H11" s="15">
        <v>2</v>
      </c>
      <c r="I11" s="17"/>
      <c r="J11" s="15"/>
      <c r="K11" s="15"/>
      <c r="L11" s="15"/>
      <c r="M11" s="15">
        <v>1</v>
      </c>
      <c r="N11" s="15"/>
      <c r="O11" s="15"/>
      <c r="P11" s="15">
        <v>1</v>
      </c>
      <c r="Q11" s="15"/>
      <c r="R11" s="17"/>
      <c r="S11" s="15"/>
      <c r="T11" s="15"/>
      <c r="U11" s="15"/>
      <c r="V11" s="15"/>
      <c r="W11" s="15"/>
      <c r="X11" s="15"/>
      <c r="Y11" s="15">
        <f t="shared" si="0"/>
        <v>34</v>
      </c>
      <c r="Z11" s="15">
        <v>5</v>
      </c>
      <c r="AA11" s="15">
        <f t="shared" si="1"/>
        <v>170</v>
      </c>
      <c r="AB11" s="30"/>
    </row>
    <row r="12" spans="1:28">
      <c r="A12" s="12">
        <v>10</v>
      </c>
      <c r="B12" s="13" t="s">
        <v>50</v>
      </c>
      <c r="C12" s="15" t="s">
        <v>52</v>
      </c>
      <c r="D12" s="15" t="s">
        <v>38</v>
      </c>
      <c r="E12" s="15"/>
      <c r="F12" s="15">
        <v>30</v>
      </c>
      <c r="G12" s="15"/>
      <c r="H12" s="15">
        <v>2</v>
      </c>
      <c r="I12" s="17"/>
      <c r="J12" s="15"/>
      <c r="K12" s="15"/>
      <c r="L12" s="15"/>
      <c r="M12" s="15"/>
      <c r="N12" s="15"/>
      <c r="O12" s="15"/>
      <c r="P12" s="15"/>
      <c r="Q12" s="15"/>
      <c r="R12" s="17"/>
      <c r="S12" s="15"/>
      <c r="T12" s="15"/>
      <c r="U12" s="15"/>
      <c r="V12" s="15"/>
      <c r="W12" s="15"/>
      <c r="X12" s="15"/>
      <c r="Y12" s="15">
        <f t="shared" si="0"/>
        <v>32</v>
      </c>
      <c r="Z12" s="15">
        <v>8</v>
      </c>
      <c r="AA12" s="15">
        <f t="shared" si="1"/>
        <v>256</v>
      </c>
      <c r="AB12" s="30"/>
    </row>
    <row r="13" spans="1:28">
      <c r="A13" s="12">
        <v>11</v>
      </c>
      <c r="B13" s="13" t="s">
        <v>50</v>
      </c>
      <c r="C13" s="15" t="s">
        <v>53</v>
      </c>
      <c r="D13" s="15" t="s">
        <v>38</v>
      </c>
      <c r="E13" s="15"/>
      <c r="F13" s="15">
        <v>20</v>
      </c>
      <c r="G13" s="15">
        <v>10</v>
      </c>
      <c r="H13" s="15">
        <v>2</v>
      </c>
      <c r="I13" s="17"/>
      <c r="J13" s="15"/>
      <c r="K13" s="15"/>
      <c r="L13" s="15"/>
      <c r="M13" s="15"/>
      <c r="N13" s="15"/>
      <c r="O13" s="15"/>
      <c r="P13" s="15"/>
      <c r="Q13" s="15"/>
      <c r="R13" s="17"/>
      <c r="S13" s="15">
        <v>10</v>
      </c>
      <c r="T13" s="15"/>
      <c r="U13" s="15"/>
      <c r="V13" s="15"/>
      <c r="W13" s="15"/>
      <c r="X13" s="15"/>
      <c r="Y13" s="15">
        <f t="shared" si="0"/>
        <v>42</v>
      </c>
      <c r="Z13" s="15">
        <v>10</v>
      </c>
      <c r="AA13" s="15">
        <f t="shared" si="1"/>
        <v>420</v>
      </c>
      <c r="AB13" s="30"/>
    </row>
    <row r="14" spans="1:28">
      <c r="A14" s="12">
        <v>12</v>
      </c>
      <c r="B14" s="13" t="s">
        <v>50</v>
      </c>
      <c r="C14" s="15" t="s">
        <v>54</v>
      </c>
      <c r="D14" s="15" t="s">
        <v>38</v>
      </c>
      <c r="E14" s="15">
        <v>5</v>
      </c>
      <c r="F14" s="15">
        <v>5</v>
      </c>
      <c r="G14" s="15"/>
      <c r="H14" s="15">
        <v>2</v>
      </c>
      <c r="I14" s="17"/>
      <c r="J14" s="15"/>
      <c r="K14" s="15"/>
      <c r="L14" s="15"/>
      <c r="M14" s="15"/>
      <c r="N14" s="15"/>
      <c r="O14" s="15"/>
      <c r="P14" s="15"/>
      <c r="Q14" s="15"/>
      <c r="R14" s="17"/>
      <c r="S14" s="15"/>
      <c r="T14" s="15"/>
      <c r="U14" s="15"/>
      <c r="V14" s="15"/>
      <c r="W14" s="15"/>
      <c r="X14" s="15"/>
      <c r="Y14" s="15">
        <f t="shared" si="0"/>
        <v>12</v>
      </c>
      <c r="Z14" s="15">
        <v>12</v>
      </c>
      <c r="AA14" s="15">
        <f t="shared" si="1"/>
        <v>144</v>
      </c>
      <c r="AB14" s="30"/>
    </row>
    <row r="15" spans="1:28">
      <c r="A15" s="12">
        <v>13</v>
      </c>
      <c r="B15" s="13" t="s">
        <v>50</v>
      </c>
      <c r="C15" s="15" t="s">
        <v>55</v>
      </c>
      <c r="D15" s="15" t="s">
        <v>38</v>
      </c>
      <c r="E15" s="15">
        <v>5</v>
      </c>
      <c r="F15" s="15">
        <v>5</v>
      </c>
      <c r="G15" s="15"/>
      <c r="H15" s="15"/>
      <c r="I15" s="17"/>
      <c r="J15" s="15"/>
      <c r="K15" s="15"/>
      <c r="L15" s="15"/>
      <c r="M15" s="15"/>
      <c r="N15" s="15"/>
      <c r="O15" s="15"/>
      <c r="P15" s="15"/>
      <c r="Q15" s="15"/>
      <c r="R15" s="17"/>
      <c r="S15" s="15"/>
      <c r="T15" s="15"/>
      <c r="U15" s="15"/>
      <c r="V15" s="15"/>
      <c r="W15" s="15"/>
      <c r="X15" s="15"/>
      <c r="Y15" s="15">
        <f t="shared" si="0"/>
        <v>10</v>
      </c>
      <c r="Z15" s="15">
        <v>18</v>
      </c>
      <c r="AA15" s="15">
        <f t="shared" si="1"/>
        <v>180</v>
      </c>
      <c r="AB15" s="30"/>
    </row>
    <row r="16" ht="24" spans="1:28">
      <c r="A16" s="12">
        <v>14</v>
      </c>
      <c r="B16" s="13" t="s">
        <v>56</v>
      </c>
      <c r="C16" s="18" t="s">
        <v>57</v>
      </c>
      <c r="D16" s="15" t="s">
        <v>58</v>
      </c>
      <c r="E16" s="15"/>
      <c r="F16" s="15"/>
      <c r="G16" s="15">
        <v>4</v>
      </c>
      <c r="H16" s="15"/>
      <c r="I16" s="17"/>
      <c r="J16" s="15"/>
      <c r="K16" s="15"/>
      <c r="L16" s="15"/>
      <c r="M16" s="15"/>
      <c r="N16" s="15"/>
      <c r="O16" s="15"/>
      <c r="P16" s="15"/>
      <c r="Q16" s="15"/>
      <c r="R16" s="17"/>
      <c r="S16" s="15">
        <v>2</v>
      </c>
      <c r="T16" s="15"/>
      <c r="U16" s="15"/>
      <c r="V16" s="15"/>
      <c r="W16" s="15">
        <v>1</v>
      </c>
      <c r="X16" s="15"/>
      <c r="Y16" s="15">
        <f t="shared" si="0"/>
        <v>7</v>
      </c>
      <c r="Z16" s="15">
        <v>8</v>
      </c>
      <c r="AA16" s="15">
        <f t="shared" si="1"/>
        <v>56</v>
      </c>
      <c r="AB16" s="32" t="s">
        <v>59</v>
      </c>
    </row>
    <row r="17" spans="1:28">
      <c r="A17" s="12">
        <v>15</v>
      </c>
      <c r="B17" s="13" t="s">
        <v>60</v>
      </c>
      <c r="C17" s="15" t="s">
        <v>61</v>
      </c>
      <c r="D17" s="15" t="s">
        <v>38</v>
      </c>
      <c r="E17" s="15">
        <v>2</v>
      </c>
      <c r="F17" s="15"/>
      <c r="G17" s="15"/>
      <c r="H17" s="19">
        <v>1</v>
      </c>
      <c r="I17" s="24"/>
      <c r="J17" s="15"/>
      <c r="K17" s="15"/>
      <c r="L17" s="15"/>
      <c r="M17" s="15"/>
      <c r="N17" s="15"/>
      <c r="O17" s="15"/>
      <c r="P17" s="15">
        <v>1</v>
      </c>
      <c r="Q17" s="15"/>
      <c r="R17" s="17"/>
      <c r="S17" s="15">
        <v>2</v>
      </c>
      <c r="T17" s="15">
        <v>10</v>
      </c>
      <c r="U17" s="15"/>
      <c r="V17" s="15"/>
      <c r="W17" s="15">
        <v>1</v>
      </c>
      <c r="X17" s="15"/>
      <c r="Y17" s="15">
        <f t="shared" si="0"/>
        <v>17</v>
      </c>
      <c r="Z17" s="16">
        <v>8</v>
      </c>
      <c r="AA17" s="15">
        <f t="shared" si="1"/>
        <v>136</v>
      </c>
      <c r="AB17" s="30"/>
    </row>
    <row r="18" spans="1:28">
      <c r="A18" s="12">
        <v>16</v>
      </c>
      <c r="B18" s="13" t="s">
        <v>60</v>
      </c>
      <c r="C18" s="15" t="s">
        <v>62</v>
      </c>
      <c r="D18" s="15" t="s">
        <v>38</v>
      </c>
      <c r="E18" s="15"/>
      <c r="F18" s="15"/>
      <c r="G18" s="15"/>
      <c r="H18" s="19"/>
      <c r="I18" s="24"/>
      <c r="J18" s="15"/>
      <c r="K18" s="15"/>
      <c r="L18" s="15"/>
      <c r="M18" s="15"/>
      <c r="N18" s="15"/>
      <c r="O18" s="15"/>
      <c r="P18" s="15"/>
      <c r="Q18" s="15"/>
      <c r="R18" s="17"/>
      <c r="S18" s="15"/>
      <c r="T18" s="15"/>
      <c r="U18" s="15"/>
      <c r="V18" s="15"/>
      <c r="W18" s="15"/>
      <c r="X18" s="15"/>
      <c r="Y18" s="15"/>
      <c r="Z18" s="16">
        <v>8</v>
      </c>
      <c r="AA18" s="15">
        <f t="shared" si="1"/>
        <v>0</v>
      </c>
      <c r="AB18" s="30"/>
    </row>
    <row r="19" spans="1:28">
      <c r="A19" s="12">
        <v>17</v>
      </c>
      <c r="B19" s="13" t="s">
        <v>63</v>
      </c>
      <c r="C19" s="15" t="s">
        <v>64</v>
      </c>
      <c r="D19" s="15" t="s">
        <v>38</v>
      </c>
      <c r="E19" s="15"/>
      <c r="F19" s="15"/>
      <c r="G19" s="15"/>
      <c r="H19" s="15"/>
      <c r="I19" s="17"/>
      <c r="J19" s="15"/>
      <c r="K19" s="15"/>
      <c r="L19" s="15">
        <v>1</v>
      </c>
      <c r="M19" s="15"/>
      <c r="N19" s="15"/>
      <c r="O19" s="15"/>
      <c r="P19" s="15">
        <v>1</v>
      </c>
      <c r="Q19" s="15"/>
      <c r="R19" s="17">
        <v>2</v>
      </c>
      <c r="S19" s="15">
        <v>2</v>
      </c>
      <c r="T19" s="15"/>
      <c r="U19" s="15"/>
      <c r="V19" s="15">
        <v>2</v>
      </c>
      <c r="W19" s="15"/>
      <c r="X19" s="15"/>
      <c r="Y19" s="15">
        <f t="shared" ref="Y19:Y43" si="2">SUM(E19:X19)</f>
        <v>8</v>
      </c>
      <c r="Z19" s="15">
        <v>6</v>
      </c>
      <c r="AA19" s="15">
        <f t="shared" si="1"/>
        <v>48</v>
      </c>
      <c r="AB19" s="30"/>
    </row>
    <row r="20" ht="24" spans="1:28">
      <c r="A20" s="12">
        <v>18</v>
      </c>
      <c r="B20" s="13" t="s">
        <v>65</v>
      </c>
      <c r="C20" s="15" t="s">
        <v>66</v>
      </c>
      <c r="D20" s="15" t="s">
        <v>43</v>
      </c>
      <c r="E20" s="15"/>
      <c r="F20" s="15">
        <v>1</v>
      </c>
      <c r="G20" s="15"/>
      <c r="H20" s="15"/>
      <c r="I20" s="17"/>
      <c r="J20" s="15"/>
      <c r="K20" s="15"/>
      <c r="L20" s="15">
        <v>1</v>
      </c>
      <c r="M20" s="15">
        <v>1</v>
      </c>
      <c r="N20" s="15"/>
      <c r="O20" s="15"/>
      <c r="P20" s="15"/>
      <c r="Q20" s="15"/>
      <c r="R20" s="17">
        <v>1</v>
      </c>
      <c r="S20" s="15">
        <v>2</v>
      </c>
      <c r="T20" s="15"/>
      <c r="U20" s="15"/>
      <c r="V20" s="15">
        <v>4</v>
      </c>
      <c r="W20" s="15">
        <v>3</v>
      </c>
      <c r="X20" s="15"/>
      <c r="Y20" s="15">
        <f t="shared" si="2"/>
        <v>13</v>
      </c>
      <c r="Z20" s="15">
        <v>36</v>
      </c>
      <c r="AA20" s="15">
        <f t="shared" si="1"/>
        <v>468</v>
      </c>
      <c r="AB20" s="30"/>
    </row>
    <row r="21" spans="1:28">
      <c r="A21" s="12">
        <v>19</v>
      </c>
      <c r="B21" s="13" t="s">
        <v>67</v>
      </c>
      <c r="C21" s="15"/>
      <c r="D21" s="15" t="s">
        <v>31</v>
      </c>
      <c r="E21" s="15"/>
      <c r="F21" s="15"/>
      <c r="G21" s="15"/>
      <c r="H21" s="15"/>
      <c r="I21" s="17"/>
      <c r="J21" s="15"/>
      <c r="K21" s="15"/>
      <c r="L21" s="15"/>
      <c r="M21" s="15"/>
      <c r="N21" s="15"/>
      <c r="O21" s="15"/>
      <c r="P21" s="15"/>
      <c r="Q21" s="15"/>
      <c r="R21" s="17"/>
      <c r="S21" s="15">
        <v>4</v>
      </c>
      <c r="T21" s="15"/>
      <c r="U21" s="15"/>
      <c r="V21" s="15">
        <v>1</v>
      </c>
      <c r="W21" s="15"/>
      <c r="X21" s="15"/>
      <c r="Y21" s="15">
        <f t="shared" si="2"/>
        <v>5</v>
      </c>
      <c r="Z21" s="15">
        <v>85</v>
      </c>
      <c r="AA21" s="15">
        <f t="shared" si="1"/>
        <v>425</v>
      </c>
      <c r="AB21" s="30"/>
    </row>
    <row r="22" spans="1:28">
      <c r="A22" s="12">
        <v>20</v>
      </c>
      <c r="B22" s="13" t="s">
        <v>68</v>
      </c>
      <c r="C22" s="15"/>
      <c r="D22" s="15" t="s">
        <v>31</v>
      </c>
      <c r="E22" s="15"/>
      <c r="F22" s="15"/>
      <c r="G22" s="15"/>
      <c r="H22" s="15"/>
      <c r="I22" s="17"/>
      <c r="J22" s="15"/>
      <c r="K22" s="15"/>
      <c r="L22" s="15"/>
      <c r="M22" s="15"/>
      <c r="N22" s="15"/>
      <c r="O22" s="15"/>
      <c r="P22" s="15"/>
      <c r="Q22" s="15"/>
      <c r="R22" s="17"/>
      <c r="S22" s="15">
        <v>2</v>
      </c>
      <c r="T22" s="15"/>
      <c r="U22" s="15"/>
      <c r="V22" s="15">
        <v>1</v>
      </c>
      <c r="W22" s="15"/>
      <c r="X22" s="15"/>
      <c r="Y22" s="15">
        <f t="shared" si="2"/>
        <v>3</v>
      </c>
      <c r="Z22" s="15">
        <v>95</v>
      </c>
      <c r="AA22" s="15">
        <f t="shared" si="1"/>
        <v>285</v>
      </c>
      <c r="AB22" s="30"/>
    </row>
    <row r="23" spans="1:28">
      <c r="A23" s="12">
        <v>21</v>
      </c>
      <c r="B23" s="13" t="s">
        <v>69</v>
      </c>
      <c r="C23" s="20" t="s">
        <v>70</v>
      </c>
      <c r="D23" s="20" t="s">
        <v>43</v>
      </c>
      <c r="E23" s="15"/>
      <c r="F23" s="15"/>
      <c r="G23" s="15">
        <v>10</v>
      </c>
      <c r="H23" s="15"/>
      <c r="I23" s="17"/>
      <c r="J23" s="15"/>
      <c r="K23" s="15"/>
      <c r="L23" s="15"/>
      <c r="M23" s="15"/>
      <c r="N23" s="15"/>
      <c r="O23" s="15"/>
      <c r="P23" s="15"/>
      <c r="Q23" s="15"/>
      <c r="R23" s="17"/>
      <c r="S23" s="15"/>
      <c r="T23" s="15"/>
      <c r="U23" s="15"/>
      <c r="V23" s="15"/>
      <c r="W23" s="15"/>
      <c r="X23" s="15"/>
      <c r="Y23" s="15">
        <f t="shared" si="2"/>
        <v>10</v>
      </c>
      <c r="Z23" s="15">
        <v>2</v>
      </c>
      <c r="AA23" s="15">
        <f t="shared" si="1"/>
        <v>20</v>
      </c>
      <c r="AB23" s="30"/>
    </row>
    <row r="24" spans="1:28">
      <c r="A24" s="12">
        <v>22</v>
      </c>
      <c r="B24" s="13" t="s">
        <v>71</v>
      </c>
      <c r="C24" s="15" t="s">
        <v>72</v>
      </c>
      <c r="D24" s="15" t="s">
        <v>73</v>
      </c>
      <c r="E24" s="15"/>
      <c r="F24" s="15"/>
      <c r="G24" s="15">
        <v>20</v>
      </c>
      <c r="H24" s="15"/>
      <c r="I24" s="17"/>
      <c r="J24" s="15"/>
      <c r="K24" s="15"/>
      <c r="L24" s="15"/>
      <c r="M24" s="15"/>
      <c r="N24" s="15"/>
      <c r="O24" s="15"/>
      <c r="P24" s="15"/>
      <c r="Q24" s="15"/>
      <c r="R24" s="17"/>
      <c r="S24" s="15"/>
      <c r="T24" s="15"/>
      <c r="U24" s="15"/>
      <c r="V24" s="15"/>
      <c r="W24" s="15"/>
      <c r="X24" s="15"/>
      <c r="Y24" s="15">
        <f t="shared" si="2"/>
        <v>20</v>
      </c>
      <c r="Z24" s="15">
        <v>18</v>
      </c>
      <c r="AA24" s="15">
        <f t="shared" si="1"/>
        <v>360</v>
      </c>
      <c r="AB24" s="30"/>
    </row>
    <row r="25" spans="1:28">
      <c r="A25" s="12">
        <v>23</v>
      </c>
      <c r="B25" s="13" t="s">
        <v>74</v>
      </c>
      <c r="C25" s="15" t="s">
        <v>75</v>
      </c>
      <c r="D25" s="15" t="s">
        <v>73</v>
      </c>
      <c r="E25" s="15"/>
      <c r="F25" s="15"/>
      <c r="G25" s="15"/>
      <c r="H25" s="15"/>
      <c r="I25" s="17"/>
      <c r="J25" s="15"/>
      <c r="K25" s="15"/>
      <c r="L25" s="15"/>
      <c r="M25" s="15"/>
      <c r="N25" s="15"/>
      <c r="O25" s="15"/>
      <c r="P25" s="15"/>
      <c r="Q25" s="15"/>
      <c r="R25" s="17"/>
      <c r="S25" s="15">
        <v>1</v>
      </c>
      <c r="T25" s="15">
        <v>1</v>
      </c>
      <c r="U25" s="15">
        <v>1</v>
      </c>
      <c r="V25" s="15">
        <v>1</v>
      </c>
      <c r="W25" s="15">
        <v>1</v>
      </c>
      <c r="X25" s="15"/>
      <c r="Y25" s="15">
        <f t="shared" si="2"/>
        <v>5</v>
      </c>
      <c r="Z25" s="15">
        <v>6</v>
      </c>
      <c r="AA25" s="15">
        <f t="shared" si="1"/>
        <v>30</v>
      </c>
      <c r="AB25" s="30"/>
    </row>
    <row r="26" spans="1:28">
      <c r="A26" s="12">
        <v>24</v>
      </c>
      <c r="B26" s="13" t="s">
        <v>76</v>
      </c>
      <c r="C26" s="15" t="s">
        <v>77</v>
      </c>
      <c r="D26" s="18" t="s">
        <v>78</v>
      </c>
      <c r="E26" s="15"/>
      <c r="F26" s="15"/>
      <c r="G26" s="15"/>
      <c r="H26" s="15"/>
      <c r="I26" s="17"/>
      <c r="J26" s="15"/>
      <c r="K26" s="18"/>
      <c r="L26" s="18"/>
      <c r="M26" s="15"/>
      <c r="N26" s="18"/>
      <c r="O26" s="18"/>
      <c r="P26" s="18"/>
      <c r="Q26" s="18"/>
      <c r="R26" s="27"/>
      <c r="S26" s="15"/>
      <c r="T26" s="18"/>
      <c r="U26" s="18"/>
      <c r="V26" s="18">
        <v>2</v>
      </c>
      <c r="W26" s="18"/>
      <c r="X26" s="18"/>
      <c r="Y26" s="15">
        <f t="shared" si="2"/>
        <v>2</v>
      </c>
      <c r="Z26" s="15">
        <v>15</v>
      </c>
      <c r="AA26" s="15">
        <f t="shared" si="1"/>
        <v>30</v>
      </c>
      <c r="AB26" s="30"/>
    </row>
    <row r="27" ht="25.5" spans="1:28">
      <c r="A27" s="12">
        <v>25</v>
      </c>
      <c r="B27" s="13" t="s">
        <v>79</v>
      </c>
      <c r="C27" s="20" t="s">
        <v>80</v>
      </c>
      <c r="D27" s="15" t="s">
        <v>43</v>
      </c>
      <c r="E27" s="15"/>
      <c r="F27" s="15"/>
      <c r="G27" s="15">
        <v>5</v>
      </c>
      <c r="H27" s="15"/>
      <c r="I27" s="17"/>
      <c r="J27" s="15"/>
      <c r="K27" s="15"/>
      <c r="L27" s="15"/>
      <c r="M27" s="18"/>
      <c r="N27" s="15"/>
      <c r="O27" s="15"/>
      <c r="P27" s="15"/>
      <c r="Q27" s="15"/>
      <c r="R27" s="17"/>
      <c r="S27" s="15"/>
      <c r="T27" s="15"/>
      <c r="U27" s="15"/>
      <c r="V27" s="15"/>
      <c r="W27" s="15"/>
      <c r="X27" s="15"/>
      <c r="Y27" s="15">
        <f t="shared" si="2"/>
        <v>5</v>
      </c>
      <c r="Z27" s="15">
        <v>3</v>
      </c>
      <c r="AA27" s="15">
        <f t="shared" si="1"/>
        <v>15</v>
      </c>
      <c r="AB27" s="30"/>
    </row>
    <row r="28" spans="1:28">
      <c r="A28" s="12">
        <v>26</v>
      </c>
      <c r="B28" s="13" t="s">
        <v>81</v>
      </c>
      <c r="C28" s="15" t="s">
        <v>82</v>
      </c>
      <c r="D28" s="15" t="s">
        <v>35</v>
      </c>
      <c r="E28" s="15"/>
      <c r="F28" s="15">
        <v>5</v>
      </c>
      <c r="G28" s="15"/>
      <c r="H28" s="15"/>
      <c r="I28" s="17"/>
      <c r="J28" s="15"/>
      <c r="K28" s="15"/>
      <c r="L28" s="15"/>
      <c r="M28" s="15"/>
      <c r="N28" s="15"/>
      <c r="O28" s="15"/>
      <c r="P28" s="15">
        <v>1</v>
      </c>
      <c r="Q28" s="15"/>
      <c r="R28" s="17"/>
      <c r="S28" s="15"/>
      <c r="T28" s="15"/>
      <c r="U28" s="15"/>
      <c r="V28" s="15"/>
      <c r="W28" s="15"/>
      <c r="X28" s="15"/>
      <c r="Y28" s="15">
        <f t="shared" si="2"/>
        <v>6</v>
      </c>
      <c r="Z28" s="15">
        <v>25</v>
      </c>
      <c r="AA28" s="15">
        <f t="shared" si="1"/>
        <v>150</v>
      </c>
      <c r="AB28" s="30"/>
    </row>
    <row r="29" ht="24" spans="1:28">
      <c r="A29" s="12">
        <v>27</v>
      </c>
      <c r="B29" s="13" t="s">
        <v>81</v>
      </c>
      <c r="C29" s="15" t="s">
        <v>83</v>
      </c>
      <c r="D29" s="15" t="s">
        <v>35</v>
      </c>
      <c r="E29" s="15"/>
      <c r="F29" s="15">
        <v>1</v>
      </c>
      <c r="G29" s="15"/>
      <c r="H29" s="15"/>
      <c r="I29" s="17"/>
      <c r="J29" s="15"/>
      <c r="K29" s="15"/>
      <c r="L29" s="15">
        <v>1</v>
      </c>
      <c r="M29" s="15"/>
      <c r="N29" s="15"/>
      <c r="O29" s="15"/>
      <c r="P29" s="15">
        <v>1</v>
      </c>
      <c r="Q29" s="15"/>
      <c r="R29" s="17"/>
      <c r="S29" s="15"/>
      <c r="T29" s="15"/>
      <c r="U29" s="15"/>
      <c r="V29" s="15"/>
      <c r="W29" s="15"/>
      <c r="X29" s="15"/>
      <c r="Y29" s="15">
        <f t="shared" si="2"/>
        <v>3</v>
      </c>
      <c r="Z29" s="15">
        <v>25</v>
      </c>
      <c r="AA29" s="15">
        <f t="shared" si="1"/>
        <v>75</v>
      </c>
      <c r="AB29" s="30"/>
    </row>
    <row r="30" spans="1:28">
      <c r="A30" s="12">
        <v>28</v>
      </c>
      <c r="B30" s="13" t="s">
        <v>84</v>
      </c>
      <c r="C30" s="9" t="s">
        <v>85</v>
      </c>
      <c r="D30" s="9" t="s">
        <v>86</v>
      </c>
      <c r="E30" s="9"/>
      <c r="F30" s="9"/>
      <c r="G30" s="9">
        <v>50</v>
      </c>
      <c r="H30" s="9"/>
      <c r="I30" s="25"/>
      <c r="J30" s="9"/>
      <c r="K30" s="9"/>
      <c r="L30" s="9"/>
      <c r="M30" s="15"/>
      <c r="N30" s="9"/>
      <c r="O30" s="9"/>
      <c r="P30" s="9"/>
      <c r="Q30" s="9"/>
      <c r="R30" s="25"/>
      <c r="S30" s="9"/>
      <c r="T30" s="9"/>
      <c r="U30" s="9"/>
      <c r="V30" s="9"/>
      <c r="W30" s="9"/>
      <c r="X30" s="9"/>
      <c r="Y30" s="15">
        <f t="shared" si="2"/>
        <v>50</v>
      </c>
      <c r="Z30" s="9">
        <v>2.5</v>
      </c>
      <c r="AA30" s="15">
        <f t="shared" si="1"/>
        <v>125</v>
      </c>
      <c r="AB30" s="33"/>
    </row>
    <row r="31" spans="1:28">
      <c r="A31" s="12">
        <v>29</v>
      </c>
      <c r="B31" s="13" t="s">
        <v>84</v>
      </c>
      <c r="C31" s="9" t="s">
        <v>87</v>
      </c>
      <c r="D31" s="9" t="s">
        <v>86</v>
      </c>
      <c r="E31" s="9"/>
      <c r="F31" s="9"/>
      <c r="G31" s="9">
        <v>50</v>
      </c>
      <c r="H31" s="9"/>
      <c r="I31" s="25"/>
      <c r="J31" s="9"/>
      <c r="K31" s="9"/>
      <c r="L31" s="9"/>
      <c r="M31" s="9"/>
      <c r="N31" s="9"/>
      <c r="O31" s="9"/>
      <c r="P31" s="9"/>
      <c r="Q31" s="9"/>
      <c r="R31" s="25"/>
      <c r="S31" s="9"/>
      <c r="T31" s="9"/>
      <c r="U31" s="9"/>
      <c r="V31" s="9"/>
      <c r="W31" s="9"/>
      <c r="X31" s="9"/>
      <c r="Y31" s="15">
        <f t="shared" si="2"/>
        <v>50</v>
      </c>
      <c r="Z31" s="9">
        <v>2.5</v>
      </c>
      <c r="AA31" s="15">
        <f t="shared" si="1"/>
        <v>125</v>
      </c>
      <c r="AB31" s="33"/>
    </row>
    <row r="32" spans="1:28">
      <c r="A32" s="12">
        <v>30</v>
      </c>
      <c r="B32" s="13" t="s">
        <v>88</v>
      </c>
      <c r="C32" s="9" t="s">
        <v>89</v>
      </c>
      <c r="D32" s="9" t="s">
        <v>90</v>
      </c>
      <c r="E32" s="9"/>
      <c r="F32" s="9"/>
      <c r="G32" s="9"/>
      <c r="H32" s="9"/>
      <c r="I32" s="25"/>
      <c r="J32" s="9"/>
      <c r="K32" s="9"/>
      <c r="L32" s="9"/>
      <c r="M32" s="9">
        <v>1</v>
      </c>
      <c r="N32" s="9"/>
      <c r="O32" s="9"/>
      <c r="P32" s="9"/>
      <c r="Q32" s="9"/>
      <c r="R32" s="25">
        <v>2</v>
      </c>
      <c r="S32" s="9">
        <v>10</v>
      </c>
      <c r="T32" s="9"/>
      <c r="U32" s="9"/>
      <c r="V32" s="9"/>
      <c r="W32" s="9"/>
      <c r="X32" s="9"/>
      <c r="Y32" s="15">
        <f t="shared" si="2"/>
        <v>13</v>
      </c>
      <c r="Z32" s="9">
        <v>3</v>
      </c>
      <c r="AA32" s="15">
        <f t="shared" si="1"/>
        <v>39</v>
      </c>
      <c r="AB32" s="30"/>
    </row>
    <row r="33" ht="24" spans="1:28">
      <c r="A33" s="12">
        <v>31</v>
      </c>
      <c r="B33" s="13" t="s">
        <v>91</v>
      </c>
      <c r="C33" s="15" t="s">
        <v>92</v>
      </c>
      <c r="D33" s="15" t="s">
        <v>38</v>
      </c>
      <c r="E33" s="9">
        <v>100</v>
      </c>
      <c r="F33" s="9"/>
      <c r="G33" s="9"/>
      <c r="H33" s="9"/>
      <c r="I33" s="25"/>
      <c r="J33" s="9"/>
      <c r="K33" s="9"/>
      <c r="L33" s="9"/>
      <c r="M33" s="9"/>
      <c r="N33" s="9"/>
      <c r="O33" s="9"/>
      <c r="P33" s="9"/>
      <c r="Q33" s="9"/>
      <c r="R33" s="25"/>
      <c r="S33" s="9"/>
      <c r="T33" s="9"/>
      <c r="U33" s="9"/>
      <c r="V33" s="9"/>
      <c r="W33" s="9"/>
      <c r="X33" s="9"/>
      <c r="Y33" s="15">
        <f t="shared" si="2"/>
        <v>100</v>
      </c>
      <c r="Z33" s="9">
        <v>2</v>
      </c>
      <c r="AA33" s="15">
        <f t="shared" si="1"/>
        <v>200</v>
      </c>
      <c r="AB33" s="28"/>
    </row>
    <row r="34" ht="54" spans="1:28">
      <c r="A34" s="12">
        <v>32</v>
      </c>
      <c r="B34" s="13" t="s">
        <v>93</v>
      </c>
      <c r="C34" s="9" t="s">
        <v>94</v>
      </c>
      <c r="D34" s="9" t="s">
        <v>90</v>
      </c>
      <c r="E34" s="9"/>
      <c r="F34" s="9"/>
      <c r="G34" s="9"/>
      <c r="H34" s="9">
        <v>2</v>
      </c>
      <c r="I34" s="25"/>
      <c r="J34" s="9"/>
      <c r="K34" s="9"/>
      <c r="L34" s="9"/>
      <c r="M34" s="9"/>
      <c r="N34" s="9"/>
      <c r="O34" s="9"/>
      <c r="P34" s="9">
        <v>2</v>
      </c>
      <c r="Q34" s="9"/>
      <c r="R34" s="25">
        <v>10</v>
      </c>
      <c r="S34" s="9"/>
      <c r="T34" s="9"/>
      <c r="U34" s="9"/>
      <c r="V34" s="9"/>
      <c r="W34" s="9"/>
      <c r="X34" s="9"/>
      <c r="Y34" s="15">
        <f t="shared" si="2"/>
        <v>14</v>
      </c>
      <c r="Z34" s="9">
        <v>4</v>
      </c>
      <c r="AA34" s="15">
        <f t="shared" si="1"/>
        <v>56</v>
      </c>
      <c r="AB34" s="28"/>
    </row>
    <row r="35" spans="1:28">
      <c r="A35" s="12">
        <v>33</v>
      </c>
      <c r="B35" s="13" t="s">
        <v>95</v>
      </c>
      <c r="C35" s="9" t="s">
        <v>96</v>
      </c>
      <c r="D35" s="9" t="s">
        <v>38</v>
      </c>
      <c r="E35" s="9"/>
      <c r="F35" s="9"/>
      <c r="G35" s="9">
        <v>8</v>
      </c>
      <c r="H35" s="9"/>
      <c r="I35" s="25"/>
      <c r="J35" s="9"/>
      <c r="K35" s="9"/>
      <c r="L35" s="9"/>
      <c r="M35" s="9"/>
      <c r="N35" s="9"/>
      <c r="O35" s="9"/>
      <c r="P35" s="9"/>
      <c r="Q35" s="9"/>
      <c r="R35" s="25"/>
      <c r="S35" s="9"/>
      <c r="T35" s="9"/>
      <c r="U35" s="9"/>
      <c r="V35" s="9"/>
      <c r="W35" s="9"/>
      <c r="X35" s="9"/>
      <c r="Y35" s="15">
        <f t="shared" si="2"/>
        <v>8</v>
      </c>
      <c r="Z35" s="9">
        <v>5</v>
      </c>
      <c r="AA35" s="15">
        <f t="shared" si="1"/>
        <v>40</v>
      </c>
      <c r="AB35" s="28"/>
    </row>
    <row r="36" ht="27" spans="1:28">
      <c r="A36" s="12">
        <v>34</v>
      </c>
      <c r="B36" s="13" t="s">
        <v>97</v>
      </c>
      <c r="C36" s="9" t="s">
        <v>98</v>
      </c>
      <c r="D36" s="9" t="s">
        <v>90</v>
      </c>
      <c r="E36" s="9"/>
      <c r="F36" s="9"/>
      <c r="G36" s="9"/>
      <c r="H36" s="9"/>
      <c r="I36" s="25"/>
      <c r="J36" s="9"/>
      <c r="K36" s="9"/>
      <c r="L36" s="9"/>
      <c r="M36" s="9"/>
      <c r="N36" s="9"/>
      <c r="O36" s="9"/>
      <c r="P36" s="9"/>
      <c r="Q36" s="9"/>
      <c r="R36" s="25">
        <v>6</v>
      </c>
      <c r="S36" s="9"/>
      <c r="T36" s="9"/>
      <c r="U36" s="9"/>
      <c r="V36" s="9"/>
      <c r="W36" s="9"/>
      <c r="X36" s="9"/>
      <c r="Y36" s="15">
        <f t="shared" si="2"/>
        <v>6</v>
      </c>
      <c r="Z36" s="9">
        <v>145</v>
      </c>
      <c r="AA36" s="15">
        <f t="shared" si="1"/>
        <v>870</v>
      </c>
      <c r="AB36" s="28"/>
    </row>
    <row r="37" ht="27" spans="1:28">
      <c r="A37" s="12">
        <v>35</v>
      </c>
      <c r="B37" s="13" t="s">
        <v>99</v>
      </c>
      <c r="C37" s="9"/>
      <c r="D37" s="9" t="s">
        <v>100</v>
      </c>
      <c r="E37" s="9">
        <v>50</v>
      </c>
      <c r="F37" s="9"/>
      <c r="G37" s="9"/>
      <c r="H37" s="9"/>
      <c r="I37" s="25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15">
        <v>40</v>
      </c>
      <c r="Z37" s="9">
        <v>12</v>
      </c>
      <c r="AA37" s="15">
        <f t="shared" si="1"/>
        <v>480</v>
      </c>
      <c r="AB37" s="28"/>
    </row>
    <row r="38" spans="1:28">
      <c r="A38" s="12">
        <v>36</v>
      </c>
      <c r="B38" s="13" t="s">
        <v>101</v>
      </c>
      <c r="C38" s="9" t="s">
        <v>102</v>
      </c>
      <c r="D38" s="9" t="s">
        <v>73</v>
      </c>
      <c r="E38" s="9"/>
      <c r="F38" s="9"/>
      <c r="G38" s="9"/>
      <c r="H38" s="9"/>
      <c r="I38" s="25"/>
      <c r="J38" s="9"/>
      <c r="K38" s="9"/>
      <c r="L38" s="9"/>
      <c r="M38" s="9">
        <v>10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5">
        <f t="shared" si="2"/>
        <v>10</v>
      </c>
      <c r="Z38" s="9">
        <v>5</v>
      </c>
      <c r="AA38" s="15">
        <f t="shared" si="1"/>
        <v>50</v>
      </c>
      <c r="AB38" s="28"/>
    </row>
    <row r="39" spans="1:28">
      <c r="A39" s="12">
        <v>37</v>
      </c>
      <c r="B39" s="13" t="s">
        <v>103</v>
      </c>
      <c r="C39" s="9" t="s">
        <v>104</v>
      </c>
      <c r="D39" s="9" t="s">
        <v>38</v>
      </c>
      <c r="E39" s="9"/>
      <c r="F39" s="9"/>
      <c r="G39" s="9">
        <v>2</v>
      </c>
      <c r="H39" s="9"/>
      <c r="I39" s="9"/>
      <c r="J39" s="9"/>
      <c r="K39" s="9"/>
      <c r="L39" s="9"/>
      <c r="M39" s="26"/>
      <c r="N39" s="9">
        <v>1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15">
        <f t="shared" si="2"/>
        <v>3</v>
      </c>
      <c r="Z39" s="9">
        <v>500</v>
      </c>
      <c r="AA39" s="15">
        <f t="shared" si="1"/>
        <v>1500</v>
      </c>
      <c r="AB39" s="28"/>
    </row>
    <row r="40" s="1" customFormat="1" spans="1:28">
      <c r="A40" s="12">
        <v>38</v>
      </c>
      <c r="B40" s="13" t="s">
        <v>105</v>
      </c>
      <c r="C40" s="10" t="s">
        <v>106</v>
      </c>
      <c r="D40" s="9" t="s">
        <v>35</v>
      </c>
      <c r="E40" s="11"/>
      <c r="F40" s="11"/>
      <c r="G40" s="11">
        <v>10</v>
      </c>
      <c r="H40" s="9"/>
      <c r="I40" s="11"/>
      <c r="J40" s="11"/>
      <c r="K40" s="11"/>
      <c r="L40" s="11"/>
      <c r="M40" s="9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5">
        <f t="shared" si="2"/>
        <v>10</v>
      </c>
      <c r="Z40" s="9">
        <v>48</v>
      </c>
      <c r="AA40" s="15">
        <f t="shared" si="1"/>
        <v>480</v>
      </c>
      <c r="AB40" s="34"/>
    </row>
    <row r="41" s="1" customFormat="1" spans="1:28">
      <c r="A41" s="12">
        <v>39</v>
      </c>
      <c r="B41" s="13" t="s">
        <v>107</v>
      </c>
      <c r="C41" s="10" t="s">
        <v>108</v>
      </c>
      <c r="D41" s="9" t="s">
        <v>43</v>
      </c>
      <c r="E41" s="11"/>
      <c r="F41" s="11"/>
      <c r="G41" s="11">
        <v>3</v>
      </c>
      <c r="H41" s="9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5">
        <f t="shared" si="2"/>
        <v>3</v>
      </c>
      <c r="Z41" s="9">
        <v>15</v>
      </c>
      <c r="AA41" s="15">
        <f t="shared" si="1"/>
        <v>45</v>
      </c>
      <c r="AB41" s="34"/>
    </row>
    <row r="42" s="2" customFormat="1" spans="1:28">
      <c r="A42" s="12">
        <v>40</v>
      </c>
      <c r="B42" s="13" t="s">
        <v>109</v>
      </c>
      <c r="C42" s="9" t="s">
        <v>110</v>
      </c>
      <c r="D42" s="9" t="s">
        <v>43</v>
      </c>
      <c r="E42" s="9"/>
      <c r="F42" s="9"/>
      <c r="G42" s="9"/>
      <c r="H42" s="9"/>
      <c r="I42" s="9"/>
      <c r="J42" s="9"/>
      <c r="K42" s="9"/>
      <c r="L42" s="9"/>
      <c r="M42" s="9">
        <v>2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5">
        <f t="shared" si="2"/>
        <v>2</v>
      </c>
      <c r="Z42" s="9">
        <v>45</v>
      </c>
      <c r="AA42" s="15">
        <f t="shared" si="1"/>
        <v>90</v>
      </c>
      <c r="AB42" s="35"/>
    </row>
    <row r="43" s="2" customFormat="1" spans="1:28">
      <c r="A43" s="12">
        <v>41</v>
      </c>
      <c r="B43" s="13" t="s">
        <v>111</v>
      </c>
      <c r="C43" s="9" t="s">
        <v>112</v>
      </c>
      <c r="D43" s="9" t="s">
        <v>35</v>
      </c>
      <c r="E43" s="9"/>
      <c r="F43" s="9"/>
      <c r="G43" s="9"/>
      <c r="H43" s="9"/>
      <c r="I43" s="9"/>
      <c r="J43" s="9"/>
      <c r="K43" s="9"/>
      <c r="L43" s="9"/>
      <c r="M43" s="9">
        <v>1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15">
        <f t="shared" si="2"/>
        <v>1</v>
      </c>
      <c r="Z43" s="9">
        <v>30</v>
      </c>
      <c r="AA43" s="15">
        <f t="shared" si="1"/>
        <v>30</v>
      </c>
      <c r="AB43" s="35"/>
    </row>
    <row r="44" s="2" customFormat="1" ht="27" spans="1:28">
      <c r="A44" s="12">
        <v>42</v>
      </c>
      <c r="B44" s="13" t="s">
        <v>113</v>
      </c>
      <c r="C44" s="9" t="s">
        <v>114</v>
      </c>
      <c r="D44" s="9" t="s">
        <v>115</v>
      </c>
      <c r="E44" s="9">
        <v>1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15">
        <v>1</v>
      </c>
      <c r="Z44" s="9">
        <v>400</v>
      </c>
      <c r="AA44" s="15">
        <f t="shared" si="1"/>
        <v>400</v>
      </c>
      <c r="AB44" s="35"/>
    </row>
    <row r="45" s="2" customFormat="1" ht="27" spans="1:28">
      <c r="A45" s="12">
        <v>43</v>
      </c>
      <c r="B45" s="13" t="s">
        <v>116</v>
      </c>
      <c r="C45" s="9" t="s">
        <v>117</v>
      </c>
      <c r="D45" s="9" t="s">
        <v>43</v>
      </c>
      <c r="E45" s="9">
        <v>1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15">
        <f>SUM(E45:X45)</f>
        <v>1</v>
      </c>
      <c r="Z45" s="9">
        <v>50</v>
      </c>
      <c r="AA45" s="15">
        <f t="shared" si="1"/>
        <v>50</v>
      </c>
      <c r="AB45" s="35"/>
    </row>
    <row r="46" ht="24" customHeight="1" spans="1:28">
      <c r="A46" s="21" t="s">
        <v>118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10"/>
      <c r="AA46" s="9">
        <f>SUM(AA3:AA45)</f>
        <v>20568</v>
      </c>
      <c r="AB46" s="28"/>
    </row>
    <row r="52" spans="4:4">
      <c r="D52" s="9"/>
    </row>
  </sheetData>
  <mergeCells count="2">
    <mergeCell ref="A1:AB1"/>
    <mergeCell ref="A46:Z46"/>
  </mergeCells>
  <pageMargins left="0.236220472440945" right="0.236220472440945" top="0.196850393700787" bottom="0.196850393700787" header="0.31496062992126" footer="0.31496062992126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各办公室汇总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遮阳</cp:lastModifiedBy>
  <dcterms:created xsi:type="dcterms:W3CDTF">2018-03-11T23:32:00Z</dcterms:created>
  <dcterms:modified xsi:type="dcterms:W3CDTF">2025-08-06T08:46:16Z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74B5CA069347475CB29AF99A9A57C198</vt:lpwstr>
  </property>
</Properties>
</file>