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7" name="ID_8D56448CAFE94A40AB50DDAB12AC2D5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3857625"/>
          <a:ext cx="4895850" cy="42195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22D517E0F6FF4788A76D256AAE52EC7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459335" y="3857625"/>
          <a:ext cx="2362200" cy="14954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" name="ID_DD1DD711350A4A4A93A2838ED90E2E4A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00525" y="6600825"/>
          <a:ext cx="4286250" cy="44767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1" name="ID_67DD7E0D448F4DF49568B526B2C86F3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00525" y="9344025"/>
          <a:ext cx="3409950" cy="37433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3" name="ID_CE0EC9B38D9748609B8A58C7B60BD17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00525" y="15351125"/>
          <a:ext cx="4324350" cy="39528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FD29828BB16E46EDBA26DDE300C410E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00525" y="14932025"/>
          <a:ext cx="4343400" cy="427672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<sst xmlns="http://schemas.openxmlformats.org/spreadsheetml/2006/main" count="30" uniqueCount="29">
  <si>
    <t>交警支队需采购物资物资明细</t>
  </si>
  <si>
    <t>序号</t>
  </si>
  <si>
    <t>名称</t>
  </si>
  <si>
    <t>品牌型号（参数要求）</t>
  </si>
  <si>
    <t>图片</t>
  </si>
  <si>
    <t>单位</t>
  </si>
  <si>
    <t>需求数量</t>
  </si>
  <si>
    <t>限价（报价单价不得超过控制价格）</t>
  </si>
  <si>
    <t>限价（报价合计不得超过控制价格）</t>
  </si>
  <si>
    <t>备注</t>
  </si>
  <si>
    <t>透明文件袋</t>
  </si>
  <si>
    <t>计量单位
只
品牌
得力/deli
型号
5501A  10只/包</t>
  </si>
  <si>
    <t>包</t>
  </si>
  <si>
    <t>得力 6045 不锈钢剪刀 170mm</t>
  </si>
  <si>
    <t>品牌
得力/deli  型号
6045
计量单位
把   不锈钢剪刀 170mm</t>
  </si>
  <si>
    <t>把</t>
  </si>
  <si>
    <t>铅笔</t>
  </si>
  <si>
    <t>品牌
得力/deli
型号
7084
计量单位
盒  笔杆材质
木质  包装规格
12支/盒   笔芯硬度
2B</t>
  </si>
  <si>
    <t>盒</t>
  </si>
  <si>
    <t>清风 AJ00BBL 大盘纸</t>
  </si>
  <si>
    <t>通用属性 
品牌
清风/qingfeng
型号
AJ00BBL
计量单位
件
普通属性 
生产厂商
湖南合泰纸制品有限公司
技术参数 
是否印花
否
原料成分
原生浆
国产/进口
国产
产品类型
有芯卷纸
层数 (层)
4
是否含芯
是
保质期 (个月)
36
其他参数 
是否量贩装
否
卷数
12</t>
  </si>
  <si>
    <t>件</t>
  </si>
  <si>
    <t>绿联 30201 USB3.0分线器 高速4口拓展器</t>
  </si>
  <si>
    <t>品牌
绿联/Ugreen
型号
30201</t>
  </si>
  <si>
    <t>个</t>
  </si>
  <si>
    <t>笔筒</t>
  </si>
  <si>
    <t>得力 908 笔筒 金属网纹 文具办公用品</t>
  </si>
  <si>
    <t>合计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</si>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</sst>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color rgb="FFFF0000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6" Type="http://schemas.openxmlformats.org/officeDocument/2006/relationships/image" Target="media/image7.png"/><Relationship Id="rId5" Type="http://schemas.openxmlformats.org/officeDocument/2006/relationships/image" Target="media/image6.png"/><Relationship Id="rId4" Type="http://schemas.openxmlformats.org/officeDocument/2006/relationships/image" Target="media/image5.png"/><Relationship Id="rId3" Type="http://schemas.openxmlformats.org/officeDocument/2006/relationships/image" Target="media/image4.png"/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402590</xdr:colOff>
      <xdr:row>5</xdr:row>
      <xdr:rowOff>42545</xdr:rowOff>
    </xdr:from>
    <xdr:to>
      <xdr:col>3</xdr:col>
      <xdr:colOff>3032760</xdr:colOff>
      <xdr:row>5</xdr:row>
      <xdr:rowOff>2470150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03115" y="9386570"/>
          <a:ext cx="2630170" cy="24276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85" zoomScaleNormal="85" topLeftCell="A8" workbookViewId="0">
      <selection activeCell="C8" sqref="C8"/>
    </sheetView>
  </sheetViews>
  <sheetFormatPr defaultColWidth="9" defaultRowHeight="13.5"/>
  <cols>
    <col min="2" max="2" width="19.5" customWidth="1"/>
    <col min="3" max="3" width="26.625" style="6" customWidth="1"/>
    <col min="4" max="4" width="47" style="6" customWidth="1"/>
    <col min="5" max="5" width="12.8833333333333" customWidth="1"/>
    <col min="6" max="6" width="15.25" customWidth="1"/>
    <col min="7" max="7" width="15.25" style="7" customWidth="1"/>
    <col min="8" max="8" width="18" style="6" customWidth="1"/>
    <col min="9" max="9" width="14.875" customWidth="1"/>
  </cols>
  <sheetData>
    <row r="1" ht="31.5" spans="1:9">
      <c r="A1" s="8" t="s">
        <v>0</v>
      </c>
      <c r="B1" s="8"/>
      <c r="C1" s="9"/>
      <c r="D1" s="9"/>
      <c r="E1" s="8"/>
      <c r="F1" s="8"/>
      <c r="G1" s="10"/>
      <c r="H1" s="9"/>
      <c r="I1" s="8"/>
    </row>
    <row r="2" s="1" customFormat="1" ht="56.25" spans="1:9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1" t="s">
        <v>6</v>
      </c>
      <c r="G2" s="12" t="s">
        <v>7</v>
      </c>
      <c r="H2" s="12" t="s">
        <v>8</v>
      </c>
      <c r="I2" s="11" t="s">
        <v>9</v>
      </c>
    </row>
    <row r="3" s="2" customFormat="1" ht="216" customHeight="1" spans="1:9">
      <c r="A3" s="13">
        <v>1</v>
      </c>
      <c r="B3" s="14" t="s">
        <v>10</v>
      </c>
      <c r="C3" s="14" t="s">
        <v>11</v>
      </c>
      <c r="D3" s="14" t="str">
        <f>_xlfn.DISPIMG("ID_8D56448CAFE94A40AB50DDAB12AC2D5E",1)</f>
        <v>=DISPIMG("ID_8D56448CAFE94A40AB50DDAB12AC2D5E",1)</v>
      </c>
      <c r="E3" s="13" t="s">
        <v>12</v>
      </c>
      <c r="F3" s="13">
        <v>20</v>
      </c>
      <c r="G3" s="13">
        <v>15.5</v>
      </c>
      <c r="H3" s="13">
        <f>F3*G3</f>
        <v>310</v>
      </c>
      <c r="I3" s="15" t="str">
        <f>_xlfn.DISPIMG("ID_22D517E0F6FF4788A76D256AAE52EC7A",1)</f>
        <v>=DISPIMG("ID_22D517E0F6FF4788A76D256AAE52EC7A",1)</v>
      </c>
    </row>
    <row r="4" s="2" customFormat="1" ht="216" customHeight="1" spans="1:9">
      <c r="A4" s="13">
        <v>2</v>
      </c>
      <c r="B4" s="14" t="s">
        <v>13</v>
      </c>
      <c r="C4" s="14" t="s">
        <v>14</v>
      </c>
      <c r="D4" s="14" t="str">
        <f>_xlfn.DISPIMG("ID_DD1DD711350A4A4A93A2838ED90E2E4A",1)</f>
        <v>=DISPIMG("ID_DD1DD711350A4A4A93A2838ED90E2E4A",1)</v>
      </c>
      <c r="E4" s="13" t="s">
        <v>15</v>
      </c>
      <c r="F4" s="13">
        <v>20</v>
      </c>
      <c r="G4" s="13">
        <v>6.3</v>
      </c>
      <c r="H4" s="13">
        <f>F4*G4</f>
        <v>126</v>
      </c>
      <c r="I4" s="15"/>
    </row>
    <row r="5" s="2" customFormat="1" ht="216" customHeight="1" spans="1:9">
      <c r="A5" s="13">
        <v>3</v>
      </c>
      <c r="B5" s="14" t="s">
        <v>16</v>
      </c>
      <c r="C5" s="14" t="s">
        <v>17</v>
      </c>
      <c r="D5" s="14" t="str">
        <f>_xlfn.DISPIMG("ID_67DD7E0D448F4DF49568B526B2C86F35",1)</f>
        <v>=DISPIMG("ID_67DD7E0D448F4DF49568B526B2C86F35",1)</v>
      </c>
      <c r="E5" s="13" t="s">
        <v>18</v>
      </c>
      <c r="F5" s="13">
        <v>10</v>
      </c>
      <c r="G5" s="13">
        <v>14.5</v>
      </c>
      <c r="H5" s="13">
        <f>F5*G5</f>
        <v>145</v>
      </c>
      <c r="I5" s="15"/>
    </row>
    <row r="6" s="2" customFormat="1" ht="257" customHeight="1" spans="1:9">
      <c r="A6" s="13">
        <v>4</v>
      </c>
      <c r="B6" s="14" t="s">
        <v>19</v>
      </c>
      <c r="C6" s="15" t="s">
        <v>20</v>
      </c>
      <c r="D6" s="14"/>
      <c r="E6" s="13" t="s">
        <v>21</v>
      </c>
      <c r="F6" s="13">
        <v>15</v>
      </c>
      <c r="G6" s="13">
        <v>100</v>
      </c>
      <c r="H6" s="13">
        <f>F6*G6</f>
        <v>1500</v>
      </c>
      <c r="I6" s="15"/>
    </row>
    <row r="7" s="3" customFormat="1" ht="183" customHeight="1" spans="1:9">
      <c r="A7" s="16">
        <v>5</v>
      </c>
      <c r="B7" s="17" t="s">
        <v>22</v>
      </c>
      <c r="C7" s="18" t="s">
        <v>23</v>
      </c>
      <c r="D7" s="16" t="str">
        <f>_xlfn.DISPIMG("ID_CE0EC9B38D9748609B8A58C7B60BD175",1)</f>
        <v>=DISPIMG("ID_CE0EC9B38D9748609B8A58C7B60BD175",1)</v>
      </c>
      <c r="E7" s="16" t="s">
        <v>24</v>
      </c>
      <c r="F7" s="16">
        <v>5</v>
      </c>
      <c r="G7" s="16">
        <v>50</v>
      </c>
      <c r="H7" s="19">
        <f>F7*G7</f>
        <v>250</v>
      </c>
      <c r="I7" s="16"/>
    </row>
    <row r="8" s="3" customFormat="1" ht="118" customHeight="1" spans="1:9">
      <c r="A8" s="16">
        <v>6</v>
      </c>
      <c r="B8" s="16" t="s">
        <v>25</v>
      </c>
      <c r="C8" s="17" t="s">
        <v>26</v>
      </c>
      <c r="D8" s="16" t="str">
        <f>_xlfn.DISPIMG("ID_FD29828BB16E46EDBA26DDE300C410E3",1)</f>
        <v>=DISPIMG("ID_FD29828BB16E46EDBA26DDE300C410E3",1)</v>
      </c>
      <c r="E8" s="16" t="s">
        <v>24</v>
      </c>
      <c r="F8" s="16">
        <v>20</v>
      </c>
      <c r="G8" s="16">
        <v>10</v>
      </c>
      <c r="H8" s="19">
        <f>F8*G8</f>
        <v>200</v>
      </c>
      <c r="I8" s="16"/>
    </row>
    <row r="9" s="4" customFormat="1" ht="61" customHeight="1" spans="1:9">
      <c r="A9" s="20" t="s">
        <v>27</v>
      </c>
      <c r="B9" s="21"/>
      <c r="C9" s="21"/>
      <c r="D9" s="21"/>
      <c r="E9" s="21"/>
      <c r="F9" s="21"/>
      <c r="G9" s="22"/>
      <c r="H9" s="17">
        <f>SUM(H3:H8)</f>
        <v>2531</v>
      </c>
      <c r="I9" s="16"/>
    </row>
    <row r="10" s="4" customFormat="1" ht="18.75" spans="1:9">
      <c r="A10" s="23"/>
      <c r="B10" s="23"/>
      <c r="C10" s="24"/>
      <c r="D10" s="24"/>
      <c r="E10" s="23"/>
      <c r="F10" s="23"/>
      <c r="G10" s="25"/>
      <c r="H10" s="24"/>
      <c r="I10" s="23"/>
    </row>
    <row r="11" s="4" customFormat="1" ht="18.75" spans="1:9">
      <c r="A11" s="23"/>
      <c r="B11" s="23"/>
      <c r="C11" s="24"/>
      <c r="D11" s="24"/>
      <c r="E11" s="23"/>
      <c r="F11" s="23"/>
      <c r="G11" s="25"/>
      <c r="H11" s="24"/>
      <c r="I11" s="23"/>
    </row>
    <row r="12" s="4" customFormat="1" ht="18.75" spans="1:9">
      <c r="A12" s="23"/>
      <c r="B12" s="23"/>
      <c r="C12" s="24"/>
      <c r="D12" s="24"/>
      <c r="E12" s="23"/>
      <c r="F12" s="23"/>
      <c r="G12" s="25"/>
      <c r="H12" s="24" t="s">
        <v>28</v>
      </c>
      <c r="I12" s="23"/>
    </row>
    <row r="13" s="4" customFormat="1" ht="18.75" spans="1:9">
      <c r="A13" s="23"/>
      <c r="B13" s="23"/>
      <c r="C13" s="24"/>
      <c r="D13" s="24"/>
      <c r="E13" s="23"/>
      <c r="F13" s="23"/>
      <c r="G13" s="25"/>
      <c r="H13" s="24"/>
      <c r="I13" s="23"/>
    </row>
    <row r="14" s="4" customFormat="1" ht="18.75" spans="1:9">
      <c r="A14" s="23"/>
      <c r="B14" s="23"/>
      <c r="C14" s="24"/>
      <c r="D14" s="24"/>
      <c r="E14" s="23"/>
      <c r="F14" s="23"/>
      <c r="G14" s="25"/>
      <c r="H14" s="24"/>
      <c r="I14" s="23"/>
    </row>
    <row r="15" s="4" customFormat="1" ht="18.75" spans="1:9">
      <c r="A15" s="23"/>
      <c r="B15" s="23"/>
      <c r="C15" s="24"/>
      <c r="D15" s="24"/>
      <c r="E15" s="23"/>
      <c r="F15" s="23"/>
      <c r="G15" s="25"/>
      <c r="H15" s="24"/>
      <c r="I15" s="23"/>
    </row>
    <row r="16" s="4" customFormat="1" ht="18.75" spans="1:9">
      <c r="A16" s="23"/>
      <c r="B16" s="23"/>
      <c r="C16" s="24"/>
      <c r="D16" s="24"/>
      <c r="E16" s="23"/>
      <c r="F16" s="23"/>
      <c r="G16" s="25"/>
      <c r="H16" s="24"/>
      <c r="I16" s="23"/>
    </row>
    <row r="17" s="4" customFormat="1" ht="18.75" spans="1:9">
      <c r="A17" s="23"/>
      <c r="B17" s="23"/>
      <c r="C17" s="24"/>
      <c r="D17" s="24"/>
      <c r="E17" s="23"/>
      <c r="F17" s="23"/>
      <c r="G17" s="25"/>
      <c r="H17" s="24"/>
      <c r="I17" s="23"/>
    </row>
    <row r="18" s="4" customFormat="1" ht="18.75" spans="1:9">
      <c r="A18" s="23"/>
      <c r="B18" s="23"/>
      <c r="C18" s="24"/>
      <c r="D18" s="24"/>
      <c r="E18" s="23"/>
      <c r="F18" s="23"/>
      <c r="G18" s="25"/>
      <c r="H18" s="24"/>
      <c r="I18" s="23"/>
    </row>
    <row r="19" s="4" customFormat="1" ht="18.75" spans="1:9">
      <c r="A19" s="23"/>
      <c r="B19" s="23"/>
      <c r="C19" s="24"/>
      <c r="D19" s="24"/>
      <c r="E19" s="23"/>
      <c r="F19" s="23"/>
      <c r="G19" s="25"/>
      <c r="H19" s="24"/>
      <c r="I19" s="23"/>
    </row>
    <row r="20" s="5" customFormat="1" spans="3:8">
      <c r="C20" s="26"/>
      <c r="D20" s="26"/>
      <c r="G20" s="27"/>
      <c r="H20" s="26"/>
    </row>
    <row r="21" s="5" customFormat="1" spans="3:8">
      <c r="C21" s="26"/>
      <c r="D21" s="26"/>
      <c r="G21" s="27"/>
      <c r="H21" s="26"/>
    </row>
  </sheetData>
  <mergeCells count="2">
    <mergeCell ref="A1:I1"/>
    <mergeCell ref="A9:G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" sqref="F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" sqref="F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cyang</cp:lastModifiedBy>
  <dcterms:created xsi:type="dcterms:W3CDTF">2023-05-12T11:15:00Z</dcterms:created>
  <dcterms:modified xsi:type="dcterms:W3CDTF">2025-07-11T03:16:22Z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1BAE1863E6E742E0A889A2BE7F5BE3EB_13</vt:lpwstr>
  </property>
</Properties>
</file>