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8D56448CAFE94A40AB50DDAB12AC2D5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00525" y="3857625"/>
          <a:ext cx="4895850" cy="4219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22D517E0F6FF4788A76D256AAE52EC7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59335" y="3857625"/>
          <a:ext cx="2362200" cy="1495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DD1DD711350A4A4A93A2838ED90E2E4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00525" y="6600825"/>
          <a:ext cx="4286250" cy="447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67DD7E0D448F4DF49568B526B2C86F3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00525" y="9344025"/>
          <a:ext cx="3409950" cy="37433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<sst xmlns="http://schemas.openxmlformats.org/spreadsheetml/2006/main" count="25" uniqueCount="25">
  <si>
    <t>交警支队需采购物资物资明细</t>
  </si>
  <si>
    <t>序号</t>
  </si>
  <si>
    <t>名称</t>
  </si>
  <si>
    <t>品牌型号（参数要求）</t>
  </si>
  <si>
    <t>图片</t>
  </si>
  <si>
    <t>单位</t>
  </si>
  <si>
    <t>需求数量</t>
  </si>
  <si>
    <t>限价（报价单价不得超过控制价格）</t>
  </si>
  <si>
    <t>限价（报价合计不得超过控制价格）</t>
  </si>
  <si>
    <t>备注</t>
  </si>
  <si>
    <t>扫描枪</t>
  </si>
  <si>
    <t>品牌
霍尼韦尔/Honeywell
制造商名称
霍尼韦尔</t>
  </si>
  <si>
    <t>见两张图片</t>
  </si>
  <si>
    <t>件</t>
  </si>
  <si>
    <t>透明文件袋</t>
  </si>
  <si>
    <t>计量单位
只
品牌
得力/deli
型号
5501A  10只/包</t>
  </si>
  <si>
    <t>包</t>
  </si>
  <si>
    <t>得力 6045 不锈钢剪刀 170mm</t>
  </si>
  <si>
    <t>品牌
得力/deli  型号
6045
计量单位
把   不锈钢剪刀 170mm</t>
  </si>
  <si>
    <t>把</t>
  </si>
  <si>
    <t>铅笔</t>
  </si>
  <si>
    <t>品牌
得力/deli
型号
7084
计量单位
盒  笔杆材质
木质  包装规格
12支/盒   笔芯硬度
2B</t>
  </si>
  <si>
    <t>盒</t>
  </si>
  <si>
    <t>合计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</si>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</sst>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4"/>
      <color theme="1"/>
      <name val="宋体"/>
      <charset val="134"/>
      <scheme val="minor"/>
    </font>
    <font>
      <sz val="24"/>
      <color rgb="FFFF0000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3" fillId="0" borderId="0" xfId="0" applyFont="1" applyFill="1" applyBorder="1">
      <alignment vertical="center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215900</xdr:colOff>
      <xdr:row>2</xdr:row>
      <xdr:rowOff>149225</xdr:rowOff>
    </xdr:from>
    <xdr:to>
      <xdr:col>3</xdr:col>
      <xdr:colOff>1715135</xdr:colOff>
      <xdr:row>2</xdr:row>
      <xdr:rowOff>2305685</xdr:rowOff>
    </xdr:to>
    <xdr:pic>
      <xdr:nvPicPr>
        <xdr:cNvPr id="4" name="图片 3" descr="1a378e9e14205b8750a0b731c02b36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6425" y="1263650"/>
          <a:ext cx="1499235" cy="2156460"/>
        </a:xfrm>
        <a:prstGeom prst="rect">
          <a:avLst/>
        </a:prstGeom>
      </xdr:spPr>
    </xdr:pic>
    <xdr:clientData/>
  </xdr:twoCellAnchor>
  <xdr:twoCellAnchor editAs="oneCell">
    <xdr:from>
      <xdr:col>3</xdr:col>
      <xdr:colOff>1961515</xdr:colOff>
      <xdr:row>2</xdr:row>
      <xdr:rowOff>134620</xdr:rowOff>
    </xdr:from>
    <xdr:to>
      <xdr:col>3</xdr:col>
      <xdr:colOff>3469640</xdr:colOff>
      <xdr:row>2</xdr:row>
      <xdr:rowOff>2332990</xdr:rowOff>
    </xdr:to>
    <xdr:pic>
      <xdr:nvPicPr>
        <xdr:cNvPr id="5" name="图片 4" descr="de2ee0199458392893f5f3ee00520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62040" y="1249045"/>
          <a:ext cx="1508125" cy="2198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"/>
  <sheetViews>
    <sheetView tabSelected="1" zoomScale="85" zoomScaleNormal="85" topLeftCell="A5" workbookViewId="0">
      <selection activeCell="H7" sqref="H7"/>
    </sheetView>
  </sheetViews>
  <sheetFormatPr defaultColWidth="9" defaultRowHeight="13.5"/>
  <cols>
    <col min="2" max="2" width="19.5" customWidth="1"/>
    <col min="3" max="3" width="26.625" style="5" customWidth="1"/>
    <col min="4" max="4" width="47" style="5" customWidth="1"/>
    <col min="5" max="5" width="12.8833333333333" customWidth="1"/>
    <col min="6" max="6" width="15.25" customWidth="1"/>
    <col min="7" max="7" width="15.25" style="6" customWidth="1"/>
    <col min="8" max="8" width="18" style="5" customWidth="1"/>
    <col min="9" max="9" width="14.875" customWidth="1"/>
  </cols>
  <sheetData>
    <row r="1" ht="31.5" spans="1:9">
      <c r="A1" s="7" t="s">
        <v>0</v>
      </c>
      <c r="B1" s="7"/>
      <c r="C1" s="8"/>
      <c r="D1" s="8"/>
      <c r="E1" s="7"/>
      <c r="F1" s="7"/>
      <c r="G1" s="9"/>
      <c r="H1" s="8"/>
      <c r="I1" s="7"/>
    </row>
    <row r="2" s="1" customFormat="1" ht="56.25" spans="1:9">
      <c r="A2" s="10" t="s">
        <v>1</v>
      </c>
      <c r="B2" s="10" t="s">
        <v>2</v>
      </c>
      <c r="C2" s="11" t="s">
        <v>3</v>
      </c>
      <c r="D2" s="11" t="s">
        <v>4</v>
      </c>
      <c r="E2" s="11" t="s">
        <v>5</v>
      </c>
      <c r="F2" s="10" t="s">
        <v>6</v>
      </c>
      <c r="G2" s="11" t="s">
        <v>7</v>
      </c>
      <c r="H2" s="11" t="s">
        <v>8</v>
      </c>
      <c r="I2" s="10" t="s">
        <v>9</v>
      </c>
    </row>
    <row r="3" s="2" customFormat="1" ht="216" customHeight="1" spans="1:9">
      <c r="A3" s="12">
        <v>1</v>
      </c>
      <c r="B3" s="13" t="s">
        <v>10</v>
      </c>
      <c r="C3" s="13" t="s">
        <v>11</v>
      </c>
      <c r="D3" s="13" t="s">
        <v>12</v>
      </c>
      <c r="E3" s="14" t="s">
        <v>13</v>
      </c>
      <c r="F3" s="14">
        <v>3</v>
      </c>
      <c r="G3" s="14">
        <v>300</v>
      </c>
      <c r="H3" s="14">
        <f>F3*G3</f>
        <v>900</v>
      </c>
      <c r="I3" s="24"/>
    </row>
    <row r="4" s="2" customFormat="1" ht="216" customHeight="1" spans="1:9">
      <c r="A4" s="12">
        <v>2</v>
      </c>
      <c r="B4" s="13" t="s">
        <v>14</v>
      </c>
      <c r="C4" s="13" t="s">
        <v>15</v>
      </c>
      <c r="D4" s="13" t="str">
        <f>_xlfn.DISPIMG("ID_8D56448CAFE94A40AB50DDAB12AC2D5E",1)</f>
        <v>=DISPIMG("ID_8D56448CAFE94A40AB50DDAB12AC2D5E",1)</v>
      </c>
      <c r="E4" s="14" t="s">
        <v>16</v>
      </c>
      <c r="F4" s="14">
        <v>20</v>
      </c>
      <c r="G4" s="14">
        <v>15.5</v>
      </c>
      <c r="H4" s="14">
        <f>F4*G4</f>
        <v>310</v>
      </c>
      <c r="I4" s="24" t="str">
        <f>_xlfn.DISPIMG("ID_22D517E0F6FF4788A76D256AAE52EC7A",1)</f>
        <v>=DISPIMG("ID_22D517E0F6FF4788A76D256AAE52EC7A",1)</v>
      </c>
    </row>
    <row r="5" s="2" customFormat="1" ht="216" customHeight="1" spans="1:9">
      <c r="A5" s="12">
        <v>3</v>
      </c>
      <c r="B5" s="13" t="s">
        <v>17</v>
      </c>
      <c r="C5" s="13" t="s">
        <v>18</v>
      </c>
      <c r="D5" s="13" t="str">
        <f>_xlfn.DISPIMG("ID_DD1DD711350A4A4A93A2838ED90E2E4A",1)</f>
        <v>=DISPIMG("ID_DD1DD711350A4A4A93A2838ED90E2E4A",1)</v>
      </c>
      <c r="E5" s="14" t="s">
        <v>19</v>
      </c>
      <c r="F5" s="14">
        <v>15</v>
      </c>
      <c r="G5" s="14">
        <v>6.3</v>
      </c>
      <c r="H5" s="14">
        <f>F5*G5</f>
        <v>94.5</v>
      </c>
      <c r="I5" s="24"/>
    </row>
    <row r="6" s="2" customFormat="1" ht="216" customHeight="1" spans="1:9">
      <c r="A6" s="12">
        <v>4</v>
      </c>
      <c r="B6" s="13" t="s">
        <v>20</v>
      </c>
      <c r="C6" s="13" t="s">
        <v>21</v>
      </c>
      <c r="D6" s="13" t="str">
        <f>_xlfn.DISPIMG("ID_67DD7E0D448F4DF49568B526B2C86F35",1)</f>
        <v>=DISPIMG("ID_67DD7E0D448F4DF49568B526B2C86F35",1)</v>
      </c>
      <c r="E6" s="14" t="s">
        <v>22</v>
      </c>
      <c r="F6" s="14">
        <v>10</v>
      </c>
      <c r="G6" s="14">
        <v>14.5</v>
      </c>
      <c r="H6" s="14">
        <f>F6*G6</f>
        <v>145</v>
      </c>
      <c r="I6" s="24"/>
    </row>
    <row r="7" s="2" customFormat="1" ht="216" customHeight="1" spans="1:9">
      <c r="A7" s="12">
        <v>5</v>
      </c>
      <c r="B7" s="13"/>
      <c r="C7" s="13"/>
      <c r="D7" s="13"/>
      <c r="E7" s="14"/>
      <c r="F7" s="14"/>
      <c r="G7" s="14"/>
      <c r="H7" s="14">
        <f>F7*G7</f>
        <v>0</v>
      </c>
      <c r="I7" s="24"/>
    </row>
    <row r="8" s="3" customFormat="1" ht="61" customHeight="1" spans="1:9">
      <c r="A8" s="15" t="s">
        <v>23</v>
      </c>
      <c r="B8" s="16"/>
      <c r="C8" s="16"/>
      <c r="D8" s="16"/>
      <c r="E8" s="16"/>
      <c r="F8" s="16"/>
      <c r="G8" s="17"/>
      <c r="H8" s="18">
        <f>SUM(H3:H7)</f>
        <v>1449.5</v>
      </c>
      <c r="I8" s="25"/>
    </row>
    <row r="9" s="3" customFormat="1" ht="18.75" spans="1:9">
      <c r="A9" s="19"/>
      <c r="B9" s="19"/>
      <c r="C9" s="20"/>
      <c r="D9" s="20"/>
      <c r="E9" s="19"/>
      <c r="F9" s="19"/>
      <c r="G9" s="21"/>
      <c r="H9" s="20"/>
      <c r="I9" s="19"/>
    </row>
    <row r="10" s="3" customFormat="1" ht="18.75" spans="1:9">
      <c r="A10" s="19"/>
      <c r="B10" s="19"/>
      <c r="C10" s="20"/>
      <c r="D10" s="20"/>
      <c r="E10" s="19"/>
      <c r="F10" s="19"/>
      <c r="G10" s="21"/>
      <c r="H10" s="20"/>
      <c r="I10" s="19"/>
    </row>
    <row r="11" s="3" customFormat="1" ht="18.75" spans="1:9">
      <c r="A11" s="19"/>
      <c r="B11" s="19"/>
      <c r="C11" s="20"/>
      <c r="D11" s="20"/>
      <c r="E11" s="19"/>
      <c r="F11" s="19"/>
      <c r="G11" s="21"/>
      <c r="H11" s="20" t="s">
        <v>24</v>
      </c>
      <c r="I11" s="19"/>
    </row>
    <row r="12" s="3" customFormat="1" ht="18.75" spans="1:9">
      <c r="A12" s="19"/>
      <c r="B12" s="19"/>
      <c r="C12" s="20"/>
      <c r="D12" s="20"/>
      <c r="E12" s="19"/>
      <c r="F12" s="19"/>
      <c r="G12" s="21"/>
      <c r="H12" s="20"/>
      <c r="I12" s="19"/>
    </row>
    <row r="13" s="3" customFormat="1" ht="18.75" spans="1:9">
      <c r="A13" s="19"/>
      <c r="B13" s="19"/>
      <c r="C13" s="20"/>
      <c r="D13" s="20"/>
      <c r="E13" s="19"/>
      <c r="F13" s="19"/>
      <c r="G13" s="21"/>
      <c r="H13" s="20"/>
      <c r="I13" s="19"/>
    </row>
    <row r="14" s="3" customFormat="1" ht="18.75" spans="1:9">
      <c r="A14" s="19"/>
      <c r="B14" s="19"/>
      <c r="C14" s="20"/>
      <c r="D14" s="20"/>
      <c r="E14" s="19"/>
      <c r="F14" s="19"/>
      <c r="G14" s="21"/>
      <c r="H14" s="20"/>
      <c r="I14" s="19"/>
    </row>
    <row r="15" s="3" customFormat="1" ht="18.75" spans="1:9">
      <c r="A15" s="19"/>
      <c r="B15" s="19"/>
      <c r="C15" s="20"/>
      <c r="D15" s="20"/>
      <c r="E15" s="19"/>
      <c r="F15" s="19"/>
      <c r="G15" s="21"/>
      <c r="H15" s="20"/>
      <c r="I15" s="19"/>
    </row>
    <row r="16" s="3" customFormat="1" ht="18.75" spans="1:9">
      <c r="A16" s="19"/>
      <c r="B16" s="19"/>
      <c r="C16" s="20"/>
      <c r="D16" s="20"/>
      <c r="E16" s="19"/>
      <c r="F16" s="19"/>
      <c r="G16" s="21"/>
      <c r="H16" s="20"/>
      <c r="I16" s="19"/>
    </row>
    <row r="17" s="3" customFormat="1" ht="18.75" spans="1:9">
      <c r="A17" s="19"/>
      <c r="B17" s="19"/>
      <c r="C17" s="20"/>
      <c r="D17" s="20"/>
      <c r="E17" s="19"/>
      <c r="F17" s="19"/>
      <c r="G17" s="21"/>
      <c r="H17" s="20"/>
      <c r="I17" s="19"/>
    </row>
    <row r="18" s="3" customFormat="1" ht="18.75" spans="1:9">
      <c r="A18" s="19"/>
      <c r="B18" s="19"/>
      <c r="C18" s="20"/>
      <c r="D18" s="20"/>
      <c r="E18" s="19"/>
      <c r="F18" s="19"/>
      <c r="G18" s="21"/>
      <c r="H18" s="20"/>
      <c r="I18" s="19"/>
    </row>
    <row r="19" s="4" customFormat="1" spans="3:8">
      <c r="C19" s="22"/>
      <c r="D19" s="22"/>
      <c r="G19" s="23"/>
      <c r="H19" s="22"/>
    </row>
    <row r="20" s="4" customFormat="1" spans="3:8">
      <c r="C20" s="22"/>
      <c r="D20" s="22"/>
      <c r="G20" s="23"/>
      <c r="H20" s="22"/>
    </row>
  </sheetData>
  <mergeCells count="2">
    <mergeCell ref="A1:I1"/>
    <mergeCell ref="A8:G8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3" sqref="F3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3" sqref="F3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cyang</cp:lastModifiedBy>
  <dcterms:created xsi:type="dcterms:W3CDTF">2023-05-12T11:15:00Z</dcterms:created>
  <dcterms:modified xsi:type="dcterms:W3CDTF">2025-06-16T07:01:06Z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0567D9CAD3324F26AD007B40FB3600BF_13</vt:lpwstr>
  </property>
</Properties>
</file>