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清单表" sheetId="5" r:id="rId1"/>
  </sheets>
  <definedNames>
    <definedName name="_xlnm._FilterDatabase" localSheetId="0" hidden="1">清单表!$A$2:$K$44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<sst xmlns="http://schemas.openxmlformats.org/spreadsheetml/2006/main" count="164" uniqueCount="131">
  <si>
    <t>册亨县人民医院应急物资一批采购清单</t>
  </si>
  <si>
    <t>序号</t>
  </si>
  <si>
    <t>物资名称</t>
  </si>
  <si>
    <t>规格型号</t>
  </si>
  <si>
    <t>参数要求</t>
  </si>
  <si>
    <t>单位</t>
  </si>
  <si>
    <t>数量</t>
  </si>
  <si>
    <t>预算单价</t>
  </si>
  <si>
    <t>预算小计</t>
  </si>
  <si>
    <t>参与报价供商需提供参考图片便于采购方区分辨别</t>
  </si>
  <si>
    <t>备注</t>
  </si>
  <si>
    <t>洗漱包</t>
  </si>
  <si>
    <t xml:space="preserve">含毛巾、牙膏、香皂
洗漱袋，牙刷
</t>
  </si>
  <si>
    <t>个</t>
  </si>
  <si>
    <t>参与竟价的供应商需寄样品到单位查看</t>
  </si>
  <si>
    <t>训练服</t>
  </si>
  <si>
    <t>（上衣+裤子）以实际采购码为准</t>
  </si>
  <si>
    <t>布料舒适透气圆领，双线加固设计，结实耐磨，裤子大容量口袋，弹力加宽腰带，适合多种身材，裤子裆部防止运动撕裂。</t>
  </si>
  <si>
    <t>套</t>
  </si>
  <si>
    <t>运动鞋</t>
  </si>
  <si>
    <t>以实际采购码为准</t>
  </si>
  <si>
    <t>应急体能运动鞋，透气织物面料，牢固便捷鞋带，透气舒适内里，稳固舒适后跟，加厚防滑大底，加厚防撞鞋头，鞋身易弯易回弹，鞋子紧贴双脚不掉跟</t>
  </si>
  <si>
    <t>双</t>
  </si>
  <si>
    <t>中国卫生应急服装</t>
  </si>
  <si>
    <t>冬装(冲锋上衣1件、冲锋裤1条、抓绒内胆1套);
夏装(白色长袖衬衣1件、夏裤1条);
卫生应急马甲1件;
卫生应急工作帽1顶;
卫生应急皮靴1双;
皮带1条;
白色短袖翻领T恤2件(印“贵州卫生”)。</t>
  </si>
  <si>
    <t>雨衣</t>
  </si>
  <si>
    <t>长款   以实际采购码为准</t>
  </si>
  <si>
    <t>牛津面料加后背反光条/夜间后背反光条，拉链款，防暴雨加长雨衣，要求带帽檐又可折卸帽檐，透气耐磨，穿上漏水。</t>
  </si>
  <si>
    <t>件</t>
  </si>
  <si>
    <t>饭盒</t>
  </si>
  <si>
    <t>303不锈钢（含叉、勺等餐具 ）</t>
  </si>
  <si>
    <t>304不锈钢（含叉、勺等餐具 ）</t>
  </si>
  <si>
    <t>对讲机</t>
  </si>
  <si>
    <t>要求户外通讯10公里对讲距离，待机时间：3-5天，座充超长待机，穿透1-10层，山区隧道地下室专用，大容量锂电池1000mAh,单呼、组呼、群呼。</t>
  </si>
  <si>
    <t>手持扩音器</t>
  </si>
  <si>
    <t>要求多功能喊话器，1000米强力超大扩音，50W大功能，录音、无线蓝牙连接，多功能USB插卡插U盘，充电式，</t>
  </si>
  <si>
    <t>工作记录本</t>
  </si>
  <si>
    <t>本</t>
  </si>
  <si>
    <t>签字笔</t>
  </si>
  <si>
    <t xml:space="preserve">12支/盒   黑色  </t>
  </si>
  <si>
    <t>支</t>
  </si>
  <si>
    <t>折叠刀</t>
  </si>
  <si>
    <t>刀身长9-10cm,手柄身长12.5cm左右，</t>
  </si>
  <si>
    <t>折叠小刀，防滑ABS手柄，要求能安全割线器，削木头，破窗锥等，</t>
  </si>
  <si>
    <t>指北针</t>
  </si>
  <si>
    <t xml:space="preserve">  85*65*30mm折叠  </t>
  </si>
  <si>
    <t>锌合金    85*65*30mm折叠尺寸  
包装尺寸110*80*45mm</t>
  </si>
  <si>
    <t>手电简</t>
  </si>
  <si>
    <t>LED、防水,配电池2套，</t>
  </si>
  <si>
    <t>要求：LED、防水,配电池2套，充电：座充/AAA电池3节，电源18650电池1节/AAA电池3节</t>
  </si>
  <si>
    <t>手套</t>
  </si>
  <si>
    <t>十双一打</t>
  </si>
  <si>
    <t>劳保棉纱手套耐磨加厚防滑</t>
  </si>
  <si>
    <t>打</t>
  </si>
  <si>
    <t>铁锹</t>
  </si>
  <si>
    <t>43*30*24cm +120cm特级木柄</t>
  </si>
  <si>
    <t>大尖头。铁锹要求坚固耐用，带特级木柄坚固耐用</t>
  </si>
  <si>
    <t>把</t>
  </si>
  <si>
    <t>镐</t>
  </si>
  <si>
    <t>镐长49*宽6cm   木柄全长85cm</t>
  </si>
  <si>
    <t>镐要求坚固耐用，带特级木柄坚固耐用</t>
  </si>
  <si>
    <t>斧头</t>
  </si>
  <si>
    <t>斧头重约4斤+90cm 青冈木手柄 
斧头尺寸：长17*宽12*高3.5cm  
开孔口约5cm
 青冈木手柄 约90cm</t>
  </si>
  <si>
    <t>轨道钢耐砍不崩口，坚固耐用</t>
  </si>
  <si>
    <t>榔头</t>
  </si>
  <si>
    <t>4磅   防震柄八角锤
锤头长123mm*宽47mm   
总长度约370mm左右 
重量约1.98kg左右</t>
  </si>
  <si>
    <t>4磅  防震柄八角锤减震、防震手</t>
  </si>
  <si>
    <t>包装绳</t>
  </si>
  <si>
    <t>一卷/盘 5斤   展开宽6cm</t>
  </si>
  <si>
    <t>一卷/盘 5斤 细绳  耐拉不易掉色及断裂</t>
  </si>
  <si>
    <t>卷</t>
  </si>
  <si>
    <t>尼龙绳</t>
  </si>
  <si>
    <t xml:space="preserve">直径8MM
8mm*100m  </t>
  </si>
  <si>
    <t>白色编织绳，
耐磨奶拉，
直径8mm</t>
  </si>
  <si>
    <t>米</t>
  </si>
  <si>
    <t>电线</t>
  </si>
  <si>
    <r>
      <rPr>
        <sz val="11"/>
        <rFont val="宋体"/>
        <charset val="134"/>
        <scheme val="minor"/>
      </rPr>
      <t>铜芯线2.5</t>
    </r>
    <r>
      <rPr>
        <sz val="11"/>
        <rFont val="SimSun"/>
        <charset val="134"/>
      </rPr>
      <t>㎡</t>
    </r>
    <r>
      <rPr>
        <sz val="11"/>
        <rFont val="宋体"/>
        <charset val="134"/>
        <scheme val="minor"/>
      </rPr>
      <t xml:space="preserve">     1卷100米  </t>
    </r>
  </si>
  <si>
    <t xml:space="preserve">多宝   </t>
  </si>
  <si>
    <t>接线板</t>
  </si>
  <si>
    <t xml:space="preserve">带线长插头插板  </t>
  </si>
  <si>
    <t xml:space="preserve">公牛 </t>
  </si>
  <si>
    <t>充电式应急提灯</t>
  </si>
  <si>
    <t>90灯珠800W 3个锂电池  USB手机充电</t>
  </si>
  <si>
    <t>90灯珠800W 3个锂电池  续航7-16小时 USB手机充电  强光 弱光 红蓝警示灯三档调节，配USB充电器</t>
  </si>
  <si>
    <t>盏</t>
  </si>
  <si>
    <t>车用充电转换器</t>
  </si>
  <si>
    <t>800W    超级快充</t>
  </si>
  <si>
    <t>实时显示电压，兼容华米/安卓全系手机及苹果手机</t>
  </si>
  <si>
    <t>救生哨</t>
  </si>
  <si>
    <t>带绳救生哨</t>
  </si>
  <si>
    <t>检伤分类标识</t>
  </si>
  <si>
    <t>红黄绿黑</t>
  </si>
  <si>
    <t>户外无线红外栅栏报警器</t>
  </si>
  <si>
    <t>无线光栅   8光束  10米  
尺寸：1300mm*39mm*39mm</t>
  </si>
  <si>
    <t>内置电池  超长待机 无需布线安装简单</t>
  </si>
  <si>
    <t>对</t>
  </si>
  <si>
    <t>分区警示带</t>
  </si>
  <si>
    <t>50米/卷</t>
  </si>
  <si>
    <t>警示标识</t>
  </si>
  <si>
    <t>画面尺寸 60*80cm
整体高度：125cm</t>
  </si>
  <si>
    <t>警戒杆</t>
  </si>
  <si>
    <t>根</t>
  </si>
  <si>
    <t>中国卫生应急背囊</t>
  </si>
  <si>
    <t>背包式  高66cm*宽37cm*厚19cm</t>
  </si>
  <si>
    <t>红色 双肩医疗急救背包式，安全锁扣设计，材质要求尼龙，功能收纳储存，外出急救。结实耐用尼龙面料，要求做工精细</t>
  </si>
  <si>
    <t>双人帐篷</t>
  </si>
  <si>
    <t>尺寸：200*150*130cm 以上规格  适合2-3人住</t>
  </si>
  <si>
    <t>全自运帐篷，帐篷手拎袋，应急救灾速开轻松搭建，方便收账，加厚牛津布帐篷，防雨指数2000mm-3000mm以上内，可组合使用及凉亭使用。防雨防潮、加大空间方便移动，四脚地钉固定，配防风绳，稳固抗风四面通风拒绝闷热。</t>
  </si>
  <si>
    <t>顶</t>
  </si>
  <si>
    <t>防潮垫</t>
  </si>
  <si>
    <t xml:space="preserve">  厚3mm     宽150*长200cm
  厚4mm     宽180*长200cm</t>
  </si>
  <si>
    <t>加厚耐磨款，双面铝膜</t>
  </si>
  <si>
    <t>张</t>
  </si>
  <si>
    <t>睡袋(羽绒睡袋)</t>
  </si>
  <si>
    <t>规格尺寸：220*80cm 总重量达约2.5kg以上左右
羽绒睡袋,舒适低温零下10摄氏度。</t>
  </si>
  <si>
    <t>羽绒睡袋,舒适低温零下10摄氏度。保暖锁温，</t>
  </si>
  <si>
    <t>充气垫</t>
  </si>
  <si>
    <t>长191*宽173*厚22cm
净重：约2.8kg左右</t>
  </si>
  <si>
    <t>防寒防潮隔湿，舒适减震，快速充气和放气，方便收纳，PVC材质植绒面料，柔软舒适，</t>
  </si>
  <si>
    <t>雨鞋</t>
  </si>
  <si>
    <t>中筒带绒   以实际采购码为准</t>
  </si>
  <si>
    <t>PVC材质，防水防滑，要求鞋身做夜间反光条，里面加绒加厚保暖可拆卸内胆。</t>
  </si>
  <si>
    <t>贵州卫生应急臂章</t>
  </si>
  <si>
    <t>加+县(市、区、特区)</t>
  </si>
  <si>
    <t>副</t>
  </si>
  <si>
    <t>国旗胸标</t>
  </si>
  <si>
    <t>魔术粘扣/胸贴</t>
  </si>
  <si>
    <t>医学救援队长胸标</t>
  </si>
  <si>
    <t>魔术粘扣/胸贴
正面：+贵州；
背面：+单位、姓名、性别、出生年月、血型、家庭联系电话</t>
  </si>
  <si>
    <t>医学救援队员胸标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</si>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</sst>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38" workbookViewId="0">
      <selection activeCell="G53" sqref="G53"/>
    </sheetView>
  </sheetViews>
  <sheetFormatPr defaultColWidth="9" defaultRowHeight="13.5"/>
  <cols>
    <col min="1" max="1" width="6.375" customWidth="1"/>
    <col min="2" max="2" width="22.625" customWidth="1"/>
    <col min="3" max="3" width="39.625" customWidth="1"/>
    <col min="4" max="4" width="50" customWidth="1"/>
    <col min="5" max="6" width="8.25" customWidth="1"/>
    <col min="7" max="7" width="10.375" customWidth="1"/>
    <col min="8" max="8" width="9.55833333333333" customWidth="1"/>
    <col min="9" max="9" width="29.5" customWidth="1"/>
    <col min="10" max="10" width="17.625" customWidth="1"/>
    <col min="11" max="11" width="17.5" customWidth="1"/>
  </cols>
  <sheetData>
    <row r="1" ht="31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  <c r="J2" s="20" t="s">
        <v>10</v>
      </c>
    </row>
    <row r="3" s="1" customFormat="1" ht="30" customHeight="1" spans="1:11">
      <c r="A3" s="5">
        <v>1</v>
      </c>
      <c r="B3" s="5" t="s">
        <v>11</v>
      </c>
      <c r="C3" s="5" t="s">
        <v>12</v>
      </c>
      <c r="D3" s="5" t="s">
        <v>12</v>
      </c>
      <c r="E3" s="5" t="s">
        <v>13</v>
      </c>
      <c r="F3" s="5">
        <v>30</v>
      </c>
      <c r="G3" s="5">
        <v>22</v>
      </c>
      <c r="H3" s="5">
        <f>F3*G3</f>
        <v>660</v>
      </c>
      <c r="I3" s="21"/>
      <c r="J3" s="22" t="s">
        <v>14</v>
      </c>
      <c r="K3" s="23"/>
    </row>
    <row r="4" s="1" customFormat="1" ht="65" customHeight="1" spans="1:11">
      <c r="A4" s="5">
        <v>2</v>
      </c>
      <c r="B4" s="5" t="s">
        <v>15</v>
      </c>
      <c r="C4" s="5" t="s">
        <v>16</v>
      </c>
      <c r="D4" s="6" t="s">
        <v>17</v>
      </c>
      <c r="E4" s="5" t="s">
        <v>18</v>
      </c>
      <c r="F4" s="5">
        <v>30</v>
      </c>
      <c r="G4" s="5">
        <v>82</v>
      </c>
      <c r="H4" s="5">
        <f>F4*G4</f>
        <v>2460</v>
      </c>
      <c r="I4" s="21"/>
      <c r="J4" s="22" t="s">
        <v>14</v>
      </c>
      <c r="K4" s="23"/>
    </row>
    <row r="5" s="1" customFormat="1" ht="65" customHeight="1" spans="1:11">
      <c r="A5" s="5">
        <v>3</v>
      </c>
      <c r="B5" s="5" t="s">
        <v>19</v>
      </c>
      <c r="C5" s="5" t="s">
        <v>20</v>
      </c>
      <c r="D5" s="6" t="s">
        <v>21</v>
      </c>
      <c r="E5" s="5" t="s">
        <v>22</v>
      </c>
      <c r="F5" s="5">
        <v>30</v>
      </c>
      <c r="G5" s="5">
        <v>102</v>
      </c>
      <c r="H5" s="5">
        <f>F5*G5</f>
        <v>3060</v>
      </c>
      <c r="I5" s="21"/>
      <c r="J5" s="22" t="s">
        <v>14</v>
      </c>
      <c r="K5" s="23"/>
    </row>
    <row r="6" s="1" customFormat="1" ht="141" customHeight="1" spans="1:11">
      <c r="A6" s="5">
        <v>4</v>
      </c>
      <c r="B6" s="5" t="s">
        <v>23</v>
      </c>
      <c r="C6" s="7" t="s">
        <v>24</v>
      </c>
      <c r="D6" s="7" t="s">
        <v>24</v>
      </c>
      <c r="E6" s="5" t="s">
        <v>18</v>
      </c>
      <c r="F6" s="5">
        <v>30</v>
      </c>
      <c r="G6" s="5">
        <v>1050</v>
      </c>
      <c r="H6" s="5">
        <f>F6*G6</f>
        <v>31500</v>
      </c>
      <c r="I6" s="21"/>
      <c r="J6" s="22" t="s">
        <v>14</v>
      </c>
      <c r="K6" s="23"/>
    </row>
    <row r="7" s="1" customFormat="1" ht="51" customHeight="1" spans="1:11">
      <c r="A7" s="5">
        <v>5</v>
      </c>
      <c r="B7" s="5" t="s">
        <v>25</v>
      </c>
      <c r="C7" s="5" t="s">
        <v>26</v>
      </c>
      <c r="D7" s="5" t="s">
        <v>27</v>
      </c>
      <c r="E7" s="5" t="s">
        <v>28</v>
      </c>
      <c r="F7" s="5">
        <v>30</v>
      </c>
      <c r="G7" s="5">
        <v>35</v>
      </c>
      <c r="H7" s="5">
        <f>F7*G7</f>
        <v>1050</v>
      </c>
      <c r="I7" s="21"/>
      <c r="J7" s="22" t="s">
        <v>14</v>
      </c>
      <c r="K7" s="23"/>
    </row>
    <row r="8" s="1" customFormat="1" ht="30" customHeight="1" spans="1:11">
      <c r="A8" s="5">
        <v>6</v>
      </c>
      <c r="B8" s="5" t="s">
        <v>29</v>
      </c>
      <c r="C8" s="5" t="s">
        <v>30</v>
      </c>
      <c r="D8" s="5" t="s">
        <v>31</v>
      </c>
      <c r="E8" s="5" t="s">
        <v>18</v>
      </c>
      <c r="F8" s="5">
        <v>30</v>
      </c>
      <c r="G8" s="5">
        <v>18</v>
      </c>
      <c r="H8" s="5">
        <f t="shared" ref="H8:H46" si="0">F8*G8</f>
        <v>540</v>
      </c>
      <c r="I8" s="21"/>
      <c r="J8" s="9"/>
      <c r="K8" s="23"/>
    </row>
    <row r="9" s="1" customFormat="1" ht="59" customHeight="1" spans="1:11">
      <c r="A9" s="5">
        <v>7</v>
      </c>
      <c r="B9" s="5" t="s">
        <v>32</v>
      </c>
      <c r="C9" s="5"/>
      <c r="D9" s="5" t="s">
        <v>33</v>
      </c>
      <c r="E9" s="5" t="s">
        <v>18</v>
      </c>
      <c r="F9" s="5">
        <v>30</v>
      </c>
      <c r="G9" s="5">
        <v>55</v>
      </c>
      <c r="H9" s="5">
        <f t="shared" si="0"/>
        <v>1650</v>
      </c>
      <c r="I9" s="21"/>
      <c r="J9" s="9"/>
      <c r="K9" s="23"/>
    </row>
    <row r="10" s="1" customFormat="1" ht="59" customHeight="1" spans="1:11">
      <c r="A10" s="5">
        <v>8</v>
      </c>
      <c r="B10" s="5" t="s">
        <v>34</v>
      </c>
      <c r="C10" s="5"/>
      <c r="D10" s="5" t="s">
        <v>35</v>
      </c>
      <c r="E10" s="5" t="s">
        <v>13</v>
      </c>
      <c r="F10" s="5">
        <v>5</v>
      </c>
      <c r="G10" s="5">
        <v>38</v>
      </c>
      <c r="H10" s="5">
        <f t="shared" si="0"/>
        <v>190</v>
      </c>
      <c r="I10" s="21"/>
      <c r="J10" s="9"/>
      <c r="K10" s="23"/>
    </row>
    <row r="11" s="1" customFormat="1" ht="29" customHeight="1" spans="1:11">
      <c r="A11" s="5">
        <v>9</v>
      </c>
      <c r="B11" s="5" t="s">
        <v>36</v>
      </c>
      <c r="C11" s="5"/>
      <c r="D11" s="5"/>
      <c r="E11" s="5" t="s">
        <v>37</v>
      </c>
      <c r="F11" s="5">
        <v>50</v>
      </c>
      <c r="G11" s="5">
        <v>5</v>
      </c>
      <c r="H11" s="5">
        <f t="shared" si="0"/>
        <v>250</v>
      </c>
      <c r="I11" s="21"/>
      <c r="J11" s="9"/>
      <c r="K11" s="23"/>
    </row>
    <row r="12" s="1" customFormat="1" ht="29" customHeight="1" spans="1:11">
      <c r="A12" s="5">
        <v>10</v>
      </c>
      <c r="B12" s="5" t="s">
        <v>38</v>
      </c>
      <c r="C12" s="5" t="s">
        <v>39</v>
      </c>
      <c r="D12" s="5"/>
      <c r="E12" s="5" t="s">
        <v>40</v>
      </c>
      <c r="F12" s="5">
        <v>100</v>
      </c>
      <c r="G12" s="5">
        <v>1.5</v>
      </c>
      <c r="H12" s="5">
        <f t="shared" si="0"/>
        <v>150</v>
      </c>
      <c r="I12" s="21"/>
      <c r="J12" s="9"/>
      <c r="K12" s="23"/>
    </row>
    <row r="13" s="1" customFormat="1" ht="49" customHeight="1" spans="1:11">
      <c r="A13" s="5">
        <v>11</v>
      </c>
      <c r="B13" s="5" t="s">
        <v>41</v>
      </c>
      <c r="C13" s="5" t="s">
        <v>42</v>
      </c>
      <c r="D13" s="5" t="s">
        <v>43</v>
      </c>
      <c r="E13" s="5" t="s">
        <v>13</v>
      </c>
      <c r="F13" s="5">
        <v>1</v>
      </c>
      <c r="G13" s="5">
        <v>25</v>
      </c>
      <c r="H13" s="5">
        <f t="shared" si="0"/>
        <v>25</v>
      </c>
      <c r="I13" s="21"/>
      <c r="J13" s="9"/>
      <c r="K13" s="23"/>
    </row>
    <row r="14" s="1" customFormat="1" ht="51" customHeight="1" spans="1:11">
      <c r="A14" s="5">
        <v>12</v>
      </c>
      <c r="B14" s="5" t="s">
        <v>44</v>
      </c>
      <c r="C14" s="5" t="s">
        <v>45</v>
      </c>
      <c r="D14" s="5" t="s">
        <v>46</v>
      </c>
      <c r="E14" s="5" t="s">
        <v>13</v>
      </c>
      <c r="F14" s="5">
        <v>1</v>
      </c>
      <c r="G14" s="5">
        <v>55</v>
      </c>
      <c r="H14" s="5">
        <f t="shared" si="0"/>
        <v>55</v>
      </c>
      <c r="I14" s="21"/>
      <c r="J14" s="9"/>
      <c r="K14" s="23"/>
    </row>
    <row r="15" s="1" customFormat="1" ht="46" customHeight="1" spans="1:11">
      <c r="A15" s="5">
        <v>13</v>
      </c>
      <c r="B15" s="5" t="s">
        <v>47</v>
      </c>
      <c r="C15" s="5" t="s">
        <v>48</v>
      </c>
      <c r="D15" s="5" t="s">
        <v>49</v>
      </c>
      <c r="E15" s="5" t="s">
        <v>40</v>
      </c>
      <c r="F15" s="5">
        <v>30</v>
      </c>
      <c r="G15" s="5">
        <v>32</v>
      </c>
      <c r="H15" s="5">
        <f t="shared" si="0"/>
        <v>960</v>
      </c>
      <c r="I15" s="21"/>
      <c r="J15" s="9"/>
      <c r="K15" s="23"/>
    </row>
    <row r="16" s="1" customFormat="1" ht="31" customHeight="1" spans="1:11">
      <c r="A16" s="5">
        <v>14</v>
      </c>
      <c r="B16" s="5" t="s">
        <v>50</v>
      </c>
      <c r="C16" s="5" t="s">
        <v>51</v>
      </c>
      <c r="D16" s="5" t="s">
        <v>52</v>
      </c>
      <c r="E16" s="5" t="s">
        <v>53</v>
      </c>
      <c r="F16" s="5">
        <v>5</v>
      </c>
      <c r="G16" s="5">
        <v>10</v>
      </c>
      <c r="H16" s="5">
        <f t="shared" si="0"/>
        <v>50</v>
      </c>
      <c r="I16" s="21"/>
      <c r="J16" s="9"/>
      <c r="K16" s="23"/>
    </row>
    <row r="17" s="1" customFormat="1" ht="31" customHeight="1" spans="1:11">
      <c r="A17" s="5">
        <v>15</v>
      </c>
      <c r="B17" s="5" t="s">
        <v>54</v>
      </c>
      <c r="C17" s="5" t="s">
        <v>55</v>
      </c>
      <c r="D17" s="5" t="s">
        <v>56</v>
      </c>
      <c r="E17" s="5" t="s">
        <v>57</v>
      </c>
      <c r="F17" s="5">
        <v>2</v>
      </c>
      <c r="G17" s="5">
        <v>13</v>
      </c>
      <c r="H17" s="5">
        <f t="shared" si="0"/>
        <v>26</v>
      </c>
      <c r="I17" s="21"/>
      <c r="J17" s="9"/>
      <c r="K17" s="23"/>
    </row>
    <row r="18" s="1" customFormat="1" ht="31" customHeight="1" spans="1:11">
      <c r="A18" s="5">
        <v>16</v>
      </c>
      <c r="B18" s="5" t="s">
        <v>58</v>
      </c>
      <c r="C18" s="5" t="s">
        <v>59</v>
      </c>
      <c r="D18" s="5" t="s">
        <v>60</v>
      </c>
      <c r="E18" s="5" t="s">
        <v>57</v>
      </c>
      <c r="F18" s="5">
        <v>1</v>
      </c>
      <c r="G18" s="5">
        <v>22</v>
      </c>
      <c r="H18" s="5">
        <f t="shared" si="0"/>
        <v>22</v>
      </c>
      <c r="I18" s="21"/>
      <c r="J18" s="9"/>
      <c r="K18" s="23"/>
    </row>
    <row r="19" s="1" customFormat="1" ht="73" customHeight="1" spans="1:11">
      <c r="A19" s="5">
        <v>17</v>
      </c>
      <c r="B19" s="8" t="s">
        <v>61</v>
      </c>
      <c r="C19" s="6" t="s">
        <v>62</v>
      </c>
      <c r="D19" s="5" t="s">
        <v>63</v>
      </c>
      <c r="E19" s="5" t="s">
        <v>57</v>
      </c>
      <c r="F19" s="5">
        <v>1</v>
      </c>
      <c r="G19" s="5">
        <v>15</v>
      </c>
      <c r="H19" s="5">
        <f t="shared" si="0"/>
        <v>15</v>
      </c>
      <c r="I19" s="21"/>
      <c r="J19" s="9"/>
      <c r="K19" s="23"/>
    </row>
    <row r="20" s="1" customFormat="1" ht="82" customHeight="1" spans="1:11">
      <c r="A20" s="5">
        <v>18</v>
      </c>
      <c r="B20" s="5" t="s">
        <v>64</v>
      </c>
      <c r="C20" s="6" t="s">
        <v>65</v>
      </c>
      <c r="D20" s="5" t="s">
        <v>66</v>
      </c>
      <c r="E20" s="5" t="s">
        <v>57</v>
      </c>
      <c r="F20" s="5">
        <v>1</v>
      </c>
      <c r="G20" s="5">
        <v>17</v>
      </c>
      <c r="H20" s="5">
        <f t="shared" si="0"/>
        <v>17</v>
      </c>
      <c r="I20" s="21"/>
      <c r="J20" s="9"/>
      <c r="K20" s="23"/>
    </row>
    <row r="21" s="1" customFormat="1" ht="29" customHeight="1" spans="1:11">
      <c r="A21" s="5">
        <v>19</v>
      </c>
      <c r="B21" s="5" t="s">
        <v>67</v>
      </c>
      <c r="C21" s="9" t="s">
        <v>68</v>
      </c>
      <c r="D21" s="10" t="s">
        <v>69</v>
      </c>
      <c r="E21" s="5" t="s">
        <v>70</v>
      </c>
      <c r="F21" s="5">
        <v>100</v>
      </c>
      <c r="G21" s="5">
        <v>30</v>
      </c>
      <c r="H21" s="5">
        <f t="shared" si="0"/>
        <v>3000</v>
      </c>
      <c r="I21" s="21"/>
      <c r="J21" s="9"/>
      <c r="K21" s="24"/>
    </row>
    <row r="22" s="1" customFormat="1" ht="58" customHeight="1" spans="1:11">
      <c r="A22" s="5">
        <v>20</v>
      </c>
      <c r="B22" s="11" t="s">
        <v>71</v>
      </c>
      <c r="C22" s="10" t="s">
        <v>72</v>
      </c>
      <c r="D22" s="10" t="s">
        <v>73</v>
      </c>
      <c r="E22" s="5" t="s">
        <v>74</v>
      </c>
      <c r="F22" s="5">
        <v>100</v>
      </c>
      <c r="G22" s="5">
        <v>2</v>
      </c>
      <c r="H22" s="5">
        <f t="shared" si="0"/>
        <v>200</v>
      </c>
      <c r="I22" s="21"/>
      <c r="J22" s="9"/>
      <c r="K22" s="23"/>
    </row>
    <row r="23" s="1" customFormat="1" ht="29" customHeight="1" spans="1:11">
      <c r="A23" s="5">
        <v>21</v>
      </c>
      <c r="B23" s="12" t="s">
        <v>75</v>
      </c>
      <c r="C23" s="13" t="s">
        <v>76</v>
      </c>
      <c r="D23" s="10" t="s">
        <v>77</v>
      </c>
      <c r="E23" s="5" t="s">
        <v>74</v>
      </c>
      <c r="F23" s="5">
        <v>200</v>
      </c>
      <c r="G23" s="5">
        <v>2</v>
      </c>
      <c r="H23" s="5">
        <f t="shared" si="0"/>
        <v>400</v>
      </c>
      <c r="I23" s="21"/>
      <c r="J23" s="9"/>
      <c r="K23" s="23"/>
    </row>
    <row r="24" s="1" customFormat="1" ht="29" customHeight="1" spans="1:11">
      <c r="A24" s="5">
        <v>22</v>
      </c>
      <c r="B24" s="5" t="s">
        <v>78</v>
      </c>
      <c r="C24" s="5" t="s">
        <v>79</v>
      </c>
      <c r="D24" s="5" t="s">
        <v>80</v>
      </c>
      <c r="E24" s="5" t="s">
        <v>13</v>
      </c>
      <c r="F24" s="5">
        <v>5</v>
      </c>
      <c r="G24" s="5">
        <v>13</v>
      </c>
      <c r="H24" s="5">
        <f t="shared" si="0"/>
        <v>65</v>
      </c>
      <c r="I24" s="21"/>
      <c r="J24" s="9"/>
      <c r="K24" s="23"/>
    </row>
    <row r="25" s="1" customFormat="1" ht="47" customHeight="1" spans="1:11">
      <c r="A25" s="5">
        <v>23</v>
      </c>
      <c r="B25" s="11" t="s">
        <v>81</v>
      </c>
      <c r="C25" s="5" t="s">
        <v>82</v>
      </c>
      <c r="D25" s="6" t="s">
        <v>83</v>
      </c>
      <c r="E25" s="5" t="s">
        <v>84</v>
      </c>
      <c r="F25" s="5">
        <v>10</v>
      </c>
      <c r="G25" s="5">
        <v>40</v>
      </c>
      <c r="H25" s="5">
        <f t="shared" si="0"/>
        <v>400</v>
      </c>
      <c r="I25" s="21"/>
      <c r="J25" s="9"/>
      <c r="K25" s="23"/>
    </row>
    <row r="26" s="1" customFormat="1" ht="30" customHeight="1" spans="1:11">
      <c r="A26" s="5">
        <v>24</v>
      </c>
      <c r="B26" s="5" t="s">
        <v>85</v>
      </c>
      <c r="C26" s="5" t="s">
        <v>86</v>
      </c>
      <c r="D26" s="5" t="s">
        <v>87</v>
      </c>
      <c r="E26" s="5" t="s">
        <v>18</v>
      </c>
      <c r="F26" s="5">
        <v>2</v>
      </c>
      <c r="G26" s="5">
        <v>20</v>
      </c>
      <c r="H26" s="5">
        <f t="shared" si="0"/>
        <v>40</v>
      </c>
      <c r="I26" s="21"/>
      <c r="J26" s="9"/>
      <c r="K26" s="23"/>
    </row>
    <row r="27" s="1" customFormat="1" ht="30" customHeight="1" spans="1:11">
      <c r="A27" s="5">
        <v>25</v>
      </c>
      <c r="B27" s="5" t="s">
        <v>88</v>
      </c>
      <c r="C27" s="5" t="s">
        <v>89</v>
      </c>
      <c r="D27" s="5"/>
      <c r="E27" s="5" t="s">
        <v>13</v>
      </c>
      <c r="F27" s="5">
        <v>15</v>
      </c>
      <c r="G27" s="5">
        <v>4</v>
      </c>
      <c r="H27" s="5">
        <f t="shared" si="0"/>
        <v>60</v>
      </c>
      <c r="I27" s="21"/>
      <c r="J27" s="9"/>
      <c r="K27" s="23"/>
    </row>
    <row r="28" s="1" customFormat="1" ht="30" customHeight="1" spans="1:11">
      <c r="A28" s="5">
        <v>26</v>
      </c>
      <c r="B28" s="5" t="s">
        <v>90</v>
      </c>
      <c r="C28" s="5" t="s">
        <v>91</v>
      </c>
      <c r="D28" s="5"/>
      <c r="E28" s="5" t="s">
        <v>18</v>
      </c>
      <c r="F28" s="5">
        <v>100</v>
      </c>
      <c r="G28" s="5">
        <v>16</v>
      </c>
      <c r="H28" s="5">
        <f t="shared" si="0"/>
        <v>1600</v>
      </c>
      <c r="I28" s="21"/>
      <c r="J28" s="9"/>
      <c r="K28" s="23"/>
    </row>
    <row r="29" s="1" customFormat="1" ht="50" customHeight="1" spans="1:11">
      <c r="A29" s="5">
        <v>27</v>
      </c>
      <c r="B29" s="5" t="s">
        <v>92</v>
      </c>
      <c r="C29" s="5" t="s">
        <v>93</v>
      </c>
      <c r="D29" s="5" t="s">
        <v>94</v>
      </c>
      <c r="E29" s="5" t="s">
        <v>95</v>
      </c>
      <c r="F29" s="5">
        <v>6</v>
      </c>
      <c r="G29" s="5">
        <v>200</v>
      </c>
      <c r="H29" s="5">
        <f t="shared" si="0"/>
        <v>1200</v>
      </c>
      <c r="I29" s="21"/>
      <c r="J29" s="9"/>
      <c r="K29" s="23"/>
    </row>
    <row r="30" s="1" customFormat="1" ht="30" customHeight="1" spans="1:11">
      <c r="A30" s="5">
        <v>28</v>
      </c>
      <c r="B30" s="5" t="s">
        <v>96</v>
      </c>
      <c r="C30" s="5" t="s">
        <v>97</v>
      </c>
      <c r="D30" s="5"/>
      <c r="E30" s="5" t="s">
        <v>70</v>
      </c>
      <c r="F30" s="5">
        <v>5</v>
      </c>
      <c r="G30" s="5">
        <v>25</v>
      </c>
      <c r="H30" s="5">
        <f t="shared" si="0"/>
        <v>125</v>
      </c>
      <c r="I30" s="21"/>
      <c r="J30" s="9"/>
      <c r="K30" s="23"/>
    </row>
    <row r="31" s="1" customFormat="1" ht="46" customHeight="1" spans="1:11">
      <c r="A31" s="5">
        <v>29</v>
      </c>
      <c r="B31" s="11" t="s">
        <v>98</v>
      </c>
      <c r="C31" s="5" t="s">
        <v>99</v>
      </c>
      <c r="D31" s="5"/>
      <c r="E31" s="5" t="s">
        <v>13</v>
      </c>
      <c r="F31" s="5">
        <v>10</v>
      </c>
      <c r="G31" s="5">
        <v>25</v>
      </c>
      <c r="H31" s="5">
        <f t="shared" si="0"/>
        <v>250</v>
      </c>
      <c r="I31" s="21"/>
      <c r="J31" s="9"/>
      <c r="K31" s="23"/>
    </row>
    <row r="32" s="1" customFormat="1" ht="32" customHeight="1" spans="1:11">
      <c r="A32" s="5">
        <v>30</v>
      </c>
      <c r="B32" s="5" t="s">
        <v>100</v>
      </c>
      <c r="C32" s="5"/>
      <c r="D32" s="5"/>
      <c r="E32" s="5" t="s">
        <v>101</v>
      </c>
      <c r="F32" s="5">
        <v>10</v>
      </c>
      <c r="G32" s="5">
        <v>25</v>
      </c>
      <c r="H32" s="5">
        <f t="shared" si="0"/>
        <v>250</v>
      </c>
      <c r="I32" s="21"/>
      <c r="J32" s="9"/>
      <c r="K32" s="23"/>
    </row>
    <row r="33" s="1" customFormat="1" ht="65" customHeight="1" spans="1:11">
      <c r="A33" s="5">
        <v>31</v>
      </c>
      <c r="B33" s="5" t="s">
        <v>102</v>
      </c>
      <c r="C33" s="5" t="s">
        <v>103</v>
      </c>
      <c r="D33" s="6" t="s">
        <v>104</v>
      </c>
      <c r="E33" s="5" t="s">
        <v>13</v>
      </c>
      <c r="F33" s="5">
        <v>30</v>
      </c>
      <c r="G33" s="5">
        <v>190</v>
      </c>
      <c r="H33" s="5">
        <f t="shared" si="0"/>
        <v>5700</v>
      </c>
      <c r="I33" s="21"/>
      <c r="J33" s="9"/>
      <c r="K33" s="23"/>
    </row>
    <row r="34" s="2" customFormat="1" ht="106" customHeight="1" spans="1:11">
      <c r="A34" s="5">
        <v>32</v>
      </c>
      <c r="B34" s="8" t="s">
        <v>105</v>
      </c>
      <c r="C34" s="6" t="s">
        <v>106</v>
      </c>
      <c r="D34" s="6" t="s">
        <v>107</v>
      </c>
      <c r="E34" s="5" t="s">
        <v>108</v>
      </c>
      <c r="F34" s="5">
        <v>30</v>
      </c>
      <c r="G34" s="5">
        <v>63</v>
      </c>
      <c r="H34" s="5">
        <f t="shared" si="0"/>
        <v>1890</v>
      </c>
      <c r="I34" s="25"/>
      <c r="J34" s="26"/>
      <c r="K34" s="27"/>
    </row>
    <row r="35" s="1" customFormat="1" ht="44" customHeight="1" spans="1:11">
      <c r="A35" s="5">
        <v>33</v>
      </c>
      <c r="B35" s="5" t="s">
        <v>109</v>
      </c>
      <c r="C35" s="5" t="s">
        <v>110</v>
      </c>
      <c r="D35" s="5" t="s">
        <v>111</v>
      </c>
      <c r="E35" s="5" t="s">
        <v>112</v>
      </c>
      <c r="F35" s="5">
        <v>30</v>
      </c>
      <c r="G35" s="5">
        <v>25</v>
      </c>
      <c r="H35" s="5">
        <f t="shared" si="0"/>
        <v>750</v>
      </c>
      <c r="I35" s="21"/>
      <c r="J35" s="9"/>
      <c r="K35" s="23"/>
    </row>
    <row r="36" s="1" customFormat="1" ht="64" customHeight="1" spans="1:11">
      <c r="A36" s="5">
        <v>34</v>
      </c>
      <c r="B36" s="5" t="s">
        <v>113</v>
      </c>
      <c r="C36" s="6" t="s">
        <v>114</v>
      </c>
      <c r="D36" s="5" t="s">
        <v>115</v>
      </c>
      <c r="E36" s="5" t="s">
        <v>13</v>
      </c>
      <c r="F36" s="5">
        <v>30</v>
      </c>
      <c r="G36" s="5">
        <v>255</v>
      </c>
      <c r="H36" s="5">
        <f t="shared" si="0"/>
        <v>7650</v>
      </c>
      <c r="I36" s="21"/>
      <c r="J36" s="9"/>
      <c r="K36" s="23"/>
    </row>
    <row r="37" s="1" customFormat="1" ht="56" customHeight="1" spans="1:11">
      <c r="A37" s="5">
        <v>35</v>
      </c>
      <c r="B37" s="5" t="s">
        <v>116</v>
      </c>
      <c r="C37" s="5" t="s">
        <v>117</v>
      </c>
      <c r="D37" s="5" t="s">
        <v>118</v>
      </c>
      <c r="E37" s="5" t="s">
        <v>112</v>
      </c>
      <c r="F37" s="5">
        <v>30</v>
      </c>
      <c r="G37" s="5">
        <v>140</v>
      </c>
      <c r="H37" s="5">
        <f t="shared" si="0"/>
        <v>4200</v>
      </c>
      <c r="I37" s="21"/>
      <c r="J37" s="9"/>
      <c r="K37" s="23"/>
    </row>
    <row r="38" s="1" customFormat="1" ht="46" customHeight="1" spans="1:11">
      <c r="A38" s="5">
        <v>36</v>
      </c>
      <c r="B38" s="5" t="s">
        <v>119</v>
      </c>
      <c r="C38" s="5" t="s">
        <v>120</v>
      </c>
      <c r="D38" s="5" t="s">
        <v>121</v>
      </c>
      <c r="E38" s="5" t="s">
        <v>22</v>
      </c>
      <c r="F38" s="5">
        <v>30</v>
      </c>
      <c r="G38" s="5">
        <v>22</v>
      </c>
      <c r="H38" s="5">
        <f t="shared" si="0"/>
        <v>660</v>
      </c>
      <c r="I38" s="21"/>
      <c r="J38" s="9"/>
      <c r="K38" s="23"/>
    </row>
    <row r="39" s="1" customFormat="1" ht="29" customHeight="1" spans="1:10">
      <c r="A39" s="5">
        <v>37</v>
      </c>
      <c r="B39" s="5" t="s">
        <v>122</v>
      </c>
      <c r="C39" s="5" t="s">
        <v>123</v>
      </c>
      <c r="D39" s="5" t="s">
        <v>123</v>
      </c>
      <c r="E39" s="5" t="s">
        <v>124</v>
      </c>
      <c r="F39" s="5">
        <v>30</v>
      </c>
      <c r="G39" s="5">
        <v>10</v>
      </c>
      <c r="H39" s="5">
        <f t="shared" si="0"/>
        <v>300</v>
      </c>
      <c r="I39" s="21"/>
      <c r="J39" s="9"/>
    </row>
    <row r="40" s="1" customFormat="1" ht="29" customHeight="1" spans="1:11">
      <c r="A40" s="5">
        <v>38</v>
      </c>
      <c r="B40" s="5" t="s">
        <v>125</v>
      </c>
      <c r="C40" s="5" t="s">
        <v>126</v>
      </c>
      <c r="D40" s="5" t="s">
        <v>126</v>
      </c>
      <c r="E40" s="5" t="s">
        <v>124</v>
      </c>
      <c r="F40" s="5">
        <v>30</v>
      </c>
      <c r="G40" s="5">
        <v>10</v>
      </c>
      <c r="H40" s="5">
        <f t="shared" si="0"/>
        <v>300</v>
      </c>
      <c r="I40" s="21"/>
      <c r="J40" s="9"/>
      <c r="K40" s="23"/>
    </row>
    <row r="41" s="1" customFormat="1" ht="56" customHeight="1" spans="1:11">
      <c r="A41" s="5">
        <v>39</v>
      </c>
      <c r="B41" s="5" t="s">
        <v>127</v>
      </c>
      <c r="C41" s="5"/>
      <c r="D41" s="14" t="s">
        <v>128</v>
      </c>
      <c r="E41" s="5" t="s">
        <v>124</v>
      </c>
      <c r="F41" s="5">
        <v>5</v>
      </c>
      <c r="G41" s="5">
        <v>8</v>
      </c>
      <c r="H41" s="5">
        <f t="shared" si="0"/>
        <v>40</v>
      </c>
      <c r="I41" s="21"/>
      <c r="J41" s="14"/>
      <c r="K41" s="28"/>
    </row>
    <row r="42" s="1" customFormat="1" ht="56" customHeight="1" spans="1:11">
      <c r="A42" s="5">
        <v>40</v>
      </c>
      <c r="B42" s="5" t="s">
        <v>129</v>
      </c>
      <c r="C42" s="5"/>
      <c r="D42" s="14" t="s">
        <v>128</v>
      </c>
      <c r="E42" s="5" t="s">
        <v>124</v>
      </c>
      <c r="F42" s="5">
        <v>30</v>
      </c>
      <c r="G42" s="5">
        <v>8</v>
      </c>
      <c r="H42" s="5">
        <f t="shared" si="0"/>
        <v>240</v>
      </c>
      <c r="I42" s="21"/>
      <c r="J42" s="14"/>
      <c r="K42" s="23"/>
    </row>
    <row r="43" ht="50" customHeight="1" spans="1:10">
      <c r="A43" s="15"/>
      <c r="B43" s="16" t="s">
        <v>130</v>
      </c>
      <c r="C43" s="15"/>
      <c r="D43" s="15"/>
      <c r="E43" s="15"/>
      <c r="F43" s="15"/>
      <c r="G43" s="15"/>
      <c r="H43" s="16">
        <f>SUM(H3:H42)</f>
        <v>72000</v>
      </c>
      <c r="I43" s="29"/>
      <c r="J43" s="15"/>
    </row>
    <row r="44" ht="77" customHeight="1" spans="1:10">
      <c r="A44" s="17"/>
      <c r="B44" s="18"/>
      <c r="C44" s="18"/>
      <c r="D44" s="18"/>
      <c r="E44" s="18"/>
      <c r="F44" s="18"/>
      <c r="G44" s="18"/>
      <c r="H44" s="18"/>
      <c r="I44" s="18"/>
      <c r="J44" s="18"/>
    </row>
  </sheetData>
  <autoFilter xmlns:etc="http://www.wps.cn/officeDocument/2017/etCustomData" ref="A2:K44" etc:filterBottomFollowUsedRange="0">
    <extLst/>
  </autoFilter>
  <mergeCells count="2">
    <mergeCell ref="A1:J1"/>
    <mergeCell ref="A44:J44"/>
  </mergeCells>
  <pageMargins left="0.393055555555556" right="0.393055555555556" top="0.786805555555556" bottom="0.78680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口十叶</cp:lastModifiedBy>
  <dcterms:created xsi:type="dcterms:W3CDTF">2025-04-25T03:49:00Z</dcterms:created>
  <dcterms:modified xsi:type="dcterms:W3CDTF">2025-06-11T03:19:39Z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4300C9E5CD454AC7A9F011075D89D89B_13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