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<sst xmlns="http://schemas.openxmlformats.org/spreadsheetml/2006/main" count="435" uniqueCount="257">
  <si>
    <t>贞丰县职业技术学校2025年秋季中职班订书计划</t>
  </si>
  <si>
    <t>序号</t>
  </si>
  <si>
    <t>专业类别</t>
  </si>
  <si>
    <t>课程名称</t>
  </si>
  <si>
    <t>书名</t>
  </si>
  <si>
    <t>出版社</t>
  </si>
  <si>
    <t>主编</t>
  </si>
  <si>
    <t>ISBN</t>
  </si>
  <si>
    <t>教材类别</t>
  </si>
  <si>
    <t>数量
学生人数</t>
  </si>
  <si>
    <t>预定数</t>
  </si>
  <si>
    <t>库存</t>
  </si>
  <si>
    <t>预估单价</t>
  </si>
  <si>
    <t>预估金额</t>
  </si>
  <si>
    <t>备注</t>
  </si>
  <si>
    <t>24级中职公共基础课</t>
  </si>
  <si>
    <t>哲学与人生</t>
  </si>
  <si>
    <t>高等教育出版社</t>
  </si>
  <si>
    <t>教育部编写</t>
  </si>
  <si>
    <r>
      <rPr>
        <sz val="11.5"/>
        <rFont val="微软雅黑"/>
        <charset val="134"/>
      </rPr>
      <t>9</t>
    </r>
    <r>
      <rPr>
        <sz val="11"/>
        <rFont val="微软雅黑"/>
        <charset val="134"/>
      </rPr>
      <t>7</t>
    </r>
    <r>
      <rPr>
        <sz val="11.5"/>
        <rFont val="微软雅黑"/>
        <charset val="134"/>
      </rPr>
      <t>8-7-0</t>
    </r>
    <r>
      <rPr>
        <sz val="11"/>
        <rFont val="微软雅黑"/>
        <charset val="134"/>
      </rPr>
      <t>4</t>
    </r>
    <r>
      <rPr>
        <sz val="12"/>
        <rFont val="微软雅黑"/>
        <charset val="134"/>
      </rPr>
      <t>-</t>
    </r>
    <r>
      <rPr>
        <sz val="11.5"/>
        <rFont val="微软雅黑"/>
        <charset val="134"/>
      </rPr>
      <t>060909-7</t>
    </r>
  </si>
  <si>
    <t>国家规划教材</t>
  </si>
  <si>
    <t>职教三科教材</t>
  </si>
  <si>
    <t>语文基础模块（下）</t>
  </si>
  <si>
    <t>余480</t>
  </si>
  <si>
    <t>数学基础模块（下）</t>
  </si>
  <si>
    <t>湖南科学技术出版社</t>
  </si>
  <si>
    <t>丘维声</t>
  </si>
  <si>
    <t>9787571010829</t>
  </si>
  <si>
    <t>余71</t>
  </si>
  <si>
    <t>英语基础模块（下）</t>
  </si>
  <si>
    <t>赵雯</t>
  </si>
  <si>
    <t>中国历史</t>
  </si>
  <si>
    <t>生态文明</t>
  </si>
  <si>
    <t>贵州生态文明教育读本</t>
  </si>
  <si>
    <t>上海科技出版社</t>
  </si>
  <si>
    <t>卢宝荣</t>
  </si>
  <si>
    <t>省级规划教材</t>
  </si>
  <si>
    <t>普通话</t>
  </si>
  <si>
    <t>普通话口语交际（双色）</t>
  </si>
  <si>
    <t>电子科技大学出版社</t>
  </si>
  <si>
    <t>吴洪兴</t>
  </si>
  <si>
    <t>9787564779337</t>
  </si>
  <si>
    <t>行业规划教材</t>
  </si>
  <si>
    <t>体育与健康</t>
  </si>
  <si>
    <t>李金梅</t>
  </si>
  <si>
    <t>国家总体安全教育</t>
  </si>
  <si>
    <t>国家安全教育</t>
  </si>
  <si>
    <t>江西人民出版社</t>
  </si>
  <si>
    <t>杨新</t>
  </si>
  <si>
    <t>9787210134022</t>
  </si>
  <si>
    <t>劳动教育</t>
  </si>
  <si>
    <t>中职生劳动教育教程</t>
  </si>
  <si>
    <t>中国民主法制出版社</t>
  </si>
  <si>
    <t>毛翠丽</t>
  </si>
  <si>
    <t>9787516224786</t>
  </si>
  <si>
    <t>24级计算机应用技术</t>
  </si>
  <si>
    <t>CAD辅助设计</t>
  </si>
  <si>
    <t>AutoCAD上机指导</t>
  </si>
  <si>
    <t>航空工业</t>
  </si>
  <si>
    <t>姚建平、肖莉、吴海洪</t>
  </si>
  <si>
    <t>978-7-5165-0479-6/01</t>
  </si>
  <si>
    <t>WPS办公软件</t>
  </si>
  <si>
    <t>[国规]信息技术（基础模块）（WPS）[2019版]（双色）（含微课）</t>
  </si>
  <si>
    <t>上海交大</t>
  </si>
  <si>
    <t>娄志刚、田驰、李杜</t>
  </si>
  <si>
    <t>978-7-313-25223-4/01</t>
  </si>
  <si>
    <t>计算机网络技术</t>
  </si>
  <si>
    <t>无线局域网技术与实践（双色）（含微课）</t>
  </si>
  <si>
    <t>易丽华</t>
  </si>
  <si>
    <t>978-7-5165-3124-2</t>
  </si>
  <si>
    <t>网页设计与制作</t>
  </si>
  <si>
    <t>网页设计与制作[Dreamweaver CC 2017版]（双色）</t>
  </si>
  <si>
    <t>向知礼、 兰飞、 钱霞</t>
  </si>
  <si>
    <t>978-7-5165-1310-1/02</t>
  </si>
  <si>
    <t>C语言程序设计基础</t>
  </si>
  <si>
    <t>C语言程序设计上机指导与练习</t>
  </si>
  <si>
    <t>李凡伟</t>
  </si>
  <si>
    <t>978-7-5165-0506-9/01</t>
  </si>
  <si>
    <t>数字影音</t>
  </si>
  <si>
    <t>数字影音后期制作案例教程[Premiere Pro CC+After Effects CC]（双色）</t>
  </si>
  <si>
    <t>霍慧煜、蒋茜、江伟</t>
  </si>
  <si>
    <t>978-7-313-15950-2</t>
  </si>
  <si>
    <t>24级服装设计</t>
  </si>
  <si>
    <t>服装设计基础</t>
  </si>
  <si>
    <t>基础服装设计(第二版)</t>
  </si>
  <si>
    <t>东华大学出版社有限公司</t>
  </si>
  <si>
    <t>刘晓刚</t>
  </si>
  <si>
    <t>9787566908629</t>
  </si>
  <si>
    <t>去惠阳职校-8</t>
  </si>
  <si>
    <t>服装制作工艺</t>
  </si>
  <si>
    <t>服装缝制工艺（第四版）</t>
  </si>
  <si>
    <t>高等教育出版社有限公司</t>
  </si>
  <si>
    <t>张明德</t>
  </si>
  <si>
    <t>9787040521184</t>
  </si>
  <si>
    <t>服装结构制图</t>
  </si>
  <si>
    <t>北京邮电大学出版社</t>
  </si>
  <si>
    <t>李广松</t>
  </si>
  <si>
    <t>9787563558032</t>
  </si>
  <si>
    <t>刺绣</t>
  </si>
  <si>
    <t>服装刺绣工艺</t>
  </si>
  <si>
    <t>中国纺织出版社有限公司</t>
  </si>
  <si>
    <t>周雪清</t>
  </si>
  <si>
    <t>9787518074730</t>
  </si>
  <si>
    <t>服装款式电脑设计</t>
  </si>
  <si>
    <t>服装款式图绘制——CorelDRAW X7（全彩）（含微课）</t>
  </si>
  <si>
    <t>李娜、曾环博、刘宇</t>
  </si>
  <si>
    <t>978-7-5165-1250-0/02</t>
  </si>
  <si>
    <t>服装立体造型</t>
  </si>
  <si>
    <t>服装面料创意设计</t>
  </si>
  <si>
    <t>骞海清</t>
  </si>
  <si>
    <t>9787566915115</t>
  </si>
  <si>
    <t>服装成衣设计</t>
  </si>
  <si>
    <t>中国纺织出版社</t>
  </si>
  <si>
    <t>施捷</t>
  </si>
  <si>
    <t>9787518051434</t>
  </si>
  <si>
    <t>服装 CAD 制版</t>
  </si>
  <si>
    <t>服装CAD(第三版)</t>
  </si>
  <si>
    <t>王家馨</t>
  </si>
  <si>
    <t>9787040411508</t>
  </si>
  <si>
    <t>24级电子商务</t>
  </si>
  <si>
    <t>商务软文写作</t>
  </si>
  <si>
    <t>软文写作初级教程</t>
  </si>
  <si>
    <t>东北师范大学出版社</t>
  </si>
  <si>
    <t>秦梦晖、胡烨</t>
  </si>
  <si>
    <t>978-7-5681-3312-8</t>
  </si>
  <si>
    <t>去惠阳职校-22</t>
  </si>
  <si>
    <t>网络营销</t>
  </si>
  <si>
    <t>网络营销（第2版）（双色）（含微课）</t>
  </si>
  <si>
    <t>尹丽敏、王琳</t>
  </si>
  <si>
    <t>978-7-5165-2401-5/01</t>
  </si>
  <si>
    <t>网页制作</t>
  </si>
  <si>
    <t>电子商务物流</t>
  </si>
  <si>
    <t>现代物流管理概论（双色）</t>
  </si>
  <si>
    <t>李贞</t>
  </si>
  <si>
    <t>978-7-5165-0353-9/01</t>
  </si>
  <si>
    <t>24级汽车制造与检测1、2班</t>
  </si>
  <si>
    <t>汽车电子电工</t>
  </si>
  <si>
    <t>汽车电工电子技术</t>
  </si>
  <si>
    <t>中国财政经济出版社</t>
  </si>
  <si>
    <t>王爱国</t>
  </si>
  <si>
    <t>978-7-5095-5335-0</t>
  </si>
  <si>
    <t>焊工</t>
  </si>
  <si>
    <r>
      <rPr>
        <sz val="10.5"/>
        <rFont val="仿宋"/>
        <charset val="134"/>
      </rPr>
      <t xml:space="preserve">焊工工艺与技能训练 </t>
    </r>
    <r>
      <rPr>
        <sz val="10.5"/>
        <rFont val="Arial"/>
        <charset val="134"/>
      </rPr>
      <t> </t>
    </r>
  </si>
  <si>
    <r>
      <rPr>
        <sz val="10.5"/>
        <rFont val="仿宋"/>
        <charset val="134"/>
      </rPr>
      <t>江</t>
    </r>
    <r>
      <rPr>
        <sz val="10.5"/>
        <rFont val="Arial"/>
        <charset val="134"/>
      </rPr>
      <t>  </t>
    </r>
    <r>
      <rPr>
        <sz val="10.5"/>
        <rFont val="仿宋"/>
        <charset val="134"/>
      </rPr>
      <t>霞</t>
    </r>
  </si>
  <si>
    <t xml:space="preserve">978-7-5647-7153-9 </t>
  </si>
  <si>
    <t>汽车机械结构与拆装</t>
  </si>
  <si>
    <t>汽车整车拆装与维修工作页</t>
  </si>
  <si>
    <t>江苏大学出版社</t>
  </si>
  <si>
    <t>肖俊峰</t>
  </si>
  <si>
    <t>978-7-5684-0575-1</t>
  </si>
  <si>
    <t>汽车发动机构造与维修</t>
  </si>
  <si>
    <t>江苏凤凰教育出版社</t>
  </si>
  <si>
    <t>朱方新</t>
  </si>
  <si>
    <t>9787549985876</t>
  </si>
  <si>
    <t>汽车底盘装调与检测</t>
  </si>
  <si>
    <t>汽车底盘构造与维修</t>
  </si>
  <si>
    <t>陈锡良</t>
  </si>
  <si>
    <t>9787549980277</t>
  </si>
  <si>
    <t>汽车使用性能与检测</t>
  </si>
  <si>
    <t>兵器工业出版社</t>
  </si>
  <si>
    <t>梁  超</t>
  </si>
  <si>
    <t>978-7-5181-0480-2</t>
  </si>
  <si>
    <t>25级汽车制造与检测</t>
  </si>
  <si>
    <t>汽车制图</t>
  </si>
  <si>
    <t>汽车机械制图（附习题集）</t>
  </si>
  <si>
    <t>哈尔滨工业大学出版社</t>
  </si>
  <si>
    <t>韦孟洲</t>
  </si>
  <si>
    <t>978-7-5603-8456-6</t>
  </si>
  <si>
    <t>汽车机械基础</t>
  </si>
  <si>
    <t>王中雅</t>
  </si>
  <si>
    <t>978-7-5603-7539-7</t>
  </si>
  <si>
    <t>汽车电工电子技术及应用（互联网+）</t>
  </si>
  <si>
    <t>西北工业大学出版社</t>
  </si>
  <si>
    <t>伦洪山</t>
  </si>
  <si>
    <t>978-7-5612-7269-5</t>
  </si>
  <si>
    <t>汽车概论</t>
  </si>
  <si>
    <t>汽车文化与概论（彩色）</t>
  </si>
  <si>
    <t>周宝誉</t>
  </si>
  <si>
    <t>978-7-5603-7395-9</t>
  </si>
  <si>
    <t>25级服装设计与工艺</t>
  </si>
  <si>
    <t>服装材料</t>
  </si>
  <si>
    <t>《服装材料》</t>
  </si>
  <si>
    <t>马学平</t>
  </si>
  <si>
    <t>9787563516841</t>
  </si>
  <si>
    <r>
      <rPr>
        <sz val="10.5"/>
        <rFont val="仿宋"/>
        <charset val="134"/>
      </rPr>
      <t>基础服装设计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第二版</t>
    </r>
    <r>
      <rPr>
        <sz val="12"/>
        <color theme="1"/>
        <rFont val="Calibri"/>
        <charset val="134"/>
      </rPr>
      <t>)</t>
    </r>
  </si>
  <si>
    <t>25级计算机应用</t>
  </si>
  <si>
    <t>常用工具软件</t>
  </si>
  <si>
    <t>常用工具软件立体化教程（双色）（含微课）</t>
  </si>
  <si>
    <t>谭桂华、王伟、彭凯</t>
  </si>
  <si>
    <t>978-7-313-22068-4</t>
  </si>
  <si>
    <t>计算机录入技术</t>
  </si>
  <si>
    <t>计算机录入与排版技术（双色）</t>
  </si>
  <si>
    <t>周琼、姜东洋、王娟</t>
  </si>
  <si>
    <t>978-7-313-15936-6/02</t>
  </si>
  <si>
    <t>多媒体技术应用</t>
  </si>
  <si>
    <t>多媒体技术及应用项目教程</t>
  </si>
  <si>
    <t>杨东慧、殷爱华、高璐</t>
  </si>
  <si>
    <t>978-7-5165-1550-1</t>
  </si>
  <si>
    <t>图形图像处理（PHOTOSHOP）</t>
  </si>
  <si>
    <t>Photoshop CC 2018图形图像设计技法精解（全彩）（含微课）</t>
  </si>
  <si>
    <t>江苏大学</t>
  </si>
  <si>
    <t>杨睿</t>
  </si>
  <si>
    <t>978-7-5684-1137-0</t>
  </si>
  <si>
    <t>[国规]计算机网络技术基础（双色）（含微课）</t>
  </si>
  <si>
    <t>盛立军</t>
  </si>
  <si>
    <t>978-7-313-17683-7/05</t>
  </si>
  <si>
    <t>25级公共基础课</t>
  </si>
  <si>
    <t>中国特色社会主义</t>
  </si>
  <si>
    <t>语文基础模块（上）</t>
  </si>
  <si>
    <t>信息技术（上）</t>
  </si>
  <si>
    <t>马成荣</t>
  </si>
  <si>
    <t>中华传统文化</t>
  </si>
  <si>
    <t>国之精神脊梁-中华优秀传统文化</t>
  </si>
  <si>
    <t>中国出版集团中译出版社</t>
  </si>
  <si>
    <t>聂俊岭</t>
  </si>
  <si>
    <t>数学基础模块（上）</t>
  </si>
  <si>
    <t>9787571010812</t>
  </si>
  <si>
    <t>英语基础模块（上）</t>
  </si>
  <si>
    <t>合计</t>
  </si>
  <si>
    <t>大写：</t>
  </si>
  <si>
    <t>24级普职互通班（高二）</t>
  </si>
  <si>
    <t>语文</t>
  </si>
  <si>
    <t>语文(选择性必修上)/普通高中教科书</t>
  </si>
  <si>
    <t>人民教育出版社</t>
  </si>
  <si>
    <t>语文(选择性必修中)/普通高中教科书</t>
  </si>
  <si>
    <t>语文(选择性必修下)/普通高中教科书</t>
  </si>
  <si>
    <t>数学</t>
  </si>
  <si>
    <t>数学(选择性必修第1册A版)/普通高中教科书</t>
  </si>
  <si>
    <t>数学(选择性必修第2册A版)/普通高中教科书</t>
  </si>
  <si>
    <t>数学(选择性必修第3册A版)/普通高中教科书</t>
  </si>
  <si>
    <t>英语</t>
  </si>
  <si>
    <t>英语(选择性必修第1册)/普通高中教科书</t>
  </si>
  <si>
    <t>英语(选择性必修第2册)/普通高中教科书</t>
  </si>
  <si>
    <t>英语(选择性必修第3册)/普通高中教科书</t>
  </si>
  <si>
    <t>英语(选择性必修第4册)/普通高中教科书</t>
  </si>
  <si>
    <t>地理</t>
  </si>
  <si>
    <t>地理(选择性必修1自然地理基础)/普通高中教科书</t>
  </si>
  <si>
    <t>地理(选择性必修2区域发展)/普通高中教科书</t>
  </si>
  <si>
    <t>地理(选择性必修3资源环境与国家安全)/普通高中教科书</t>
  </si>
  <si>
    <t>地理图册(选择性必修1自然地理基础配人教版)/普通高中教科书</t>
  </si>
  <si>
    <t>星球地图</t>
  </si>
  <si>
    <t>地理图册(选择性必修2区域发展配人教版)/普通高中教科书</t>
  </si>
  <si>
    <t>地理图册(选择性必修3资源环境与国家安全配人教版)/普通高中教科书</t>
  </si>
  <si>
    <t>历史</t>
  </si>
  <si>
    <t>历史(选择性必修1国家制度与社会治理)/普通高中教科书</t>
  </si>
  <si>
    <t>历史(选择性必修2经济与社会生活)/普通高中教科书</t>
  </si>
  <si>
    <t>历史(选择性必修3文化交流与传播)/普通高中教科书</t>
  </si>
  <si>
    <t>政治</t>
  </si>
  <si>
    <t>思想政治(选择性必修1当代国际政治与经济)/普通高中教科书</t>
  </si>
  <si>
    <t>思想政治(选择性必修2法律与生活)/普通高中教科书</t>
  </si>
  <si>
    <t>思想政治(选择性必修3逻辑与思维)/普通高中教科书</t>
  </si>
  <si>
    <t>音乐</t>
  </si>
  <si>
    <t>美术</t>
  </si>
  <si>
    <t>23级普职互通班（高三）</t>
  </si>
  <si>
    <t>外语教研</t>
  </si>
  <si>
    <t>教辅资料</t>
  </si>
  <si>
    <t>25级普职互通班（高一）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</si>
</sst>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DBNum2][$RMB]General;[Red][DBNum2][$RMB]General"/>
  </numFmts>
  <fonts count="4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4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0.5"/>
      <name val="仿宋"/>
      <charset val="134"/>
    </font>
    <font>
      <sz val="11.5"/>
      <name val="微软雅黑"/>
      <charset val="134"/>
    </font>
    <font>
      <sz val="10.5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11"/>
      <name val="宋体"/>
      <charset val="134"/>
    </font>
    <font>
      <sz val="9"/>
      <color rgb="FFFF0000"/>
      <name val="仿宋"/>
      <charset val="134"/>
    </font>
    <font>
      <sz val="10.5"/>
      <color theme="1"/>
      <name val="仿宋"/>
      <charset val="134"/>
    </font>
    <font>
      <b/>
      <sz val="18"/>
      <color rgb="FF0070C0"/>
      <name val="宋体"/>
      <charset val="134"/>
    </font>
    <font>
      <b/>
      <sz val="11"/>
      <color rgb="FF0070C0"/>
      <name val="宋体"/>
      <charset val="134"/>
    </font>
    <font>
      <sz val="10.5"/>
      <color rgb="FF0070C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0.5"/>
      <name val="Arial"/>
      <charset val="134"/>
    </font>
    <font>
      <sz val="11"/>
      <name val="微软雅黑"/>
      <charset val="134"/>
    </font>
    <font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40" fillId="0" borderId="0">
      <alignment vertical="center"/>
    </xf>
    <xf numFmtId="176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4" xfId="51"/>
    <cellStyle name="常规 2 2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2879090</xdr:colOff>
      <xdr:row>0</xdr:row>
      <xdr:rowOff>201930</xdr:rowOff>
    </xdr:from>
    <xdr:to>
      <xdr:col>3</xdr:col>
      <xdr:colOff>4321810</xdr:colOff>
      <xdr:row>5</xdr:row>
      <xdr:rowOff>181610</xdr:rowOff>
    </xdr:to>
    <xdr:pic>
      <xdr:nvPicPr>
        <xdr:cNvPr id="2" name="图片 1" descr="微信图片_20240103185823"/>
        <xdr:cNvPicPr>
          <a:picLocks noChangeAspect="1"/>
        </xdr:cNvPicPr>
      </xdr:nvPicPr>
      <xdr:blipFill>
        <a:blip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9656" t="11347" r="5838" b="9102"/>
        <a:stretch>
          <a:fillRect/>
        </a:stretch>
      </xdr:blipFill>
      <xdr:spPr>
        <a:xfrm>
          <a:off x="6983730" y="201930"/>
          <a:ext cx="1442720" cy="144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2"/>
  <sheetViews>
    <sheetView tabSelected="1" zoomScale="90" zoomScaleNormal="90" workbookViewId="0">
      <selection activeCell="B63" sqref="B63"/>
    </sheetView>
  </sheetViews>
  <sheetFormatPr defaultColWidth="9" defaultRowHeight="13.5"/>
  <cols>
    <col min="2" max="2" width="21.1083333333333" customWidth="1"/>
    <col min="3" max="3" width="23.7583333333333" customWidth="1"/>
    <col min="4" max="4" width="62.375" customWidth="1"/>
    <col min="5" max="5" width="17.625" customWidth="1"/>
    <col min="6" max="6" width="13.7583333333333" customWidth="1"/>
    <col min="7" max="7" width="23.8833333333333" customWidth="1"/>
    <col min="8" max="8" width="13.9" customWidth="1"/>
    <col min="9" max="9" width="10" customWidth="1"/>
    <col min="10" max="10" width="8.25833333333333" customWidth="1"/>
    <col min="11" max="11" width="9" style="11"/>
    <col min="12" max="12" width="9.44166666666667" customWidth="1"/>
    <col min="13" max="13" width="10.9666666666667" style="12" customWidth="1"/>
    <col min="14" max="14" width="15.3083333333333" customWidth="1"/>
  </cols>
  <sheetData>
    <row r="1" ht="37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42"/>
      <c r="L1" s="13"/>
      <c r="M1" s="13"/>
      <c r="N1" s="13"/>
    </row>
    <row r="2" ht="28" customHeight="1" spans="1:14">
      <c r="A2" s="14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43" t="s">
        <v>11</v>
      </c>
      <c r="L2" s="2" t="s">
        <v>12</v>
      </c>
      <c r="M2" s="2" t="s">
        <v>13</v>
      </c>
      <c r="N2" s="2" t="s">
        <v>14</v>
      </c>
    </row>
    <row r="3" ht="25" customHeight="1" spans="1:14">
      <c r="A3" s="14">
        <v>1</v>
      </c>
      <c r="B3" s="15" t="s">
        <v>15</v>
      </c>
      <c r="C3" s="16" t="s">
        <v>16</v>
      </c>
      <c r="D3" s="16" t="s">
        <v>16</v>
      </c>
      <c r="E3" s="16" t="s">
        <v>17</v>
      </c>
      <c r="F3" s="16" t="s">
        <v>18</v>
      </c>
      <c r="G3" s="17" t="s">
        <v>19</v>
      </c>
      <c r="H3" s="16" t="s">
        <v>20</v>
      </c>
      <c r="I3" s="16">
        <v>189</v>
      </c>
      <c r="J3" s="16">
        <v>195</v>
      </c>
      <c r="K3" s="44">
        <v>0</v>
      </c>
      <c r="L3" s="19">
        <v>10.15</v>
      </c>
      <c r="M3" s="16">
        <f>J3*L3</f>
        <v>1979.25</v>
      </c>
      <c r="N3" s="16" t="s">
        <v>21</v>
      </c>
    </row>
    <row r="4" ht="20" hidden="1" customHeight="1" spans="1:14">
      <c r="A4" s="14">
        <v>18</v>
      </c>
      <c r="B4" s="18"/>
      <c r="C4" s="19" t="s">
        <v>22</v>
      </c>
      <c r="D4" s="19" t="s">
        <v>22</v>
      </c>
      <c r="E4" s="19" t="s">
        <v>17</v>
      </c>
      <c r="F4" s="19" t="s">
        <v>18</v>
      </c>
      <c r="G4" s="20"/>
      <c r="H4" s="19" t="s">
        <v>20</v>
      </c>
      <c r="I4" s="19">
        <v>189</v>
      </c>
      <c r="J4" s="19">
        <v>0</v>
      </c>
      <c r="K4" s="44" t="s">
        <v>23</v>
      </c>
      <c r="L4" s="19"/>
      <c r="M4" s="16"/>
      <c r="N4" s="16" t="s">
        <v>21</v>
      </c>
    </row>
    <row r="5" ht="25" customHeight="1" spans="1:14">
      <c r="A5" s="14">
        <v>2</v>
      </c>
      <c r="B5" s="18"/>
      <c r="C5" s="16" t="s">
        <v>24</v>
      </c>
      <c r="D5" s="16" t="s">
        <v>24</v>
      </c>
      <c r="E5" s="16" t="s">
        <v>25</v>
      </c>
      <c r="F5" s="16" t="s">
        <v>26</v>
      </c>
      <c r="G5" s="49" t="s">
        <v>27</v>
      </c>
      <c r="H5" s="16" t="s">
        <v>20</v>
      </c>
      <c r="I5" s="16">
        <v>189</v>
      </c>
      <c r="J5" s="16">
        <v>120</v>
      </c>
      <c r="K5" s="44" t="s">
        <v>28</v>
      </c>
      <c r="L5" s="19">
        <v>28.89</v>
      </c>
      <c r="M5" s="16">
        <f t="shared" ref="M5:M18" si="0">J5*L5</f>
        <v>3466.8</v>
      </c>
      <c r="N5" s="16"/>
    </row>
    <row r="6" ht="25" customHeight="1" spans="1:14">
      <c r="A6" s="14">
        <v>3</v>
      </c>
      <c r="B6" s="18"/>
      <c r="C6" s="16" t="s">
        <v>29</v>
      </c>
      <c r="D6" s="16" t="s">
        <v>29</v>
      </c>
      <c r="E6" s="16" t="s">
        <v>17</v>
      </c>
      <c r="F6" s="16" t="s">
        <v>30</v>
      </c>
      <c r="G6" s="22"/>
      <c r="H6" s="16" t="s">
        <v>20</v>
      </c>
      <c r="I6" s="16">
        <v>189</v>
      </c>
      <c r="J6" s="16">
        <v>191</v>
      </c>
      <c r="K6" s="44">
        <v>0</v>
      </c>
      <c r="L6" s="19">
        <v>22</v>
      </c>
      <c r="M6" s="16">
        <f t="shared" si="0"/>
        <v>4202</v>
      </c>
      <c r="N6" s="16"/>
    </row>
    <row r="7" ht="25" customHeight="1" spans="1:14">
      <c r="A7" s="14">
        <v>4</v>
      </c>
      <c r="B7" s="18"/>
      <c r="C7" s="16" t="s">
        <v>31</v>
      </c>
      <c r="D7" s="16" t="s">
        <v>31</v>
      </c>
      <c r="E7" s="16" t="s">
        <v>17</v>
      </c>
      <c r="F7" s="16" t="s">
        <v>18</v>
      </c>
      <c r="G7" s="22"/>
      <c r="H7" s="16" t="s">
        <v>20</v>
      </c>
      <c r="I7" s="16">
        <v>189</v>
      </c>
      <c r="J7" s="16">
        <v>191</v>
      </c>
      <c r="K7" s="44">
        <v>0</v>
      </c>
      <c r="L7" s="19">
        <v>19.98</v>
      </c>
      <c r="M7" s="16">
        <f t="shared" si="0"/>
        <v>3816.18</v>
      </c>
      <c r="N7" s="16" t="s">
        <v>21</v>
      </c>
    </row>
    <row r="8" ht="25" customHeight="1" spans="1:14">
      <c r="A8" s="14">
        <v>5</v>
      </c>
      <c r="B8" s="18"/>
      <c r="C8" s="16" t="s">
        <v>32</v>
      </c>
      <c r="D8" s="16" t="s">
        <v>33</v>
      </c>
      <c r="E8" s="16" t="s">
        <v>34</v>
      </c>
      <c r="F8" s="16" t="s">
        <v>35</v>
      </c>
      <c r="G8" s="23"/>
      <c r="H8" s="16" t="s">
        <v>36</v>
      </c>
      <c r="I8" s="16">
        <v>189</v>
      </c>
      <c r="J8" s="16">
        <v>191</v>
      </c>
      <c r="K8" s="44">
        <v>0</v>
      </c>
      <c r="L8" s="19">
        <v>44.7</v>
      </c>
      <c r="M8" s="16">
        <f t="shared" si="0"/>
        <v>8537.7</v>
      </c>
      <c r="N8" s="7"/>
    </row>
    <row r="9" ht="25" customHeight="1" spans="1:14">
      <c r="A9" s="14">
        <v>6</v>
      </c>
      <c r="B9" s="18"/>
      <c r="C9" s="16" t="s">
        <v>37</v>
      </c>
      <c r="D9" s="16" t="s">
        <v>38</v>
      </c>
      <c r="E9" s="16" t="s">
        <v>39</v>
      </c>
      <c r="F9" s="16" t="s">
        <v>40</v>
      </c>
      <c r="G9" s="50" t="s">
        <v>41</v>
      </c>
      <c r="H9" s="16" t="s">
        <v>42</v>
      </c>
      <c r="I9" s="16">
        <v>189</v>
      </c>
      <c r="J9" s="16">
        <v>189</v>
      </c>
      <c r="K9" s="44">
        <v>2</v>
      </c>
      <c r="L9" s="19">
        <v>29.8</v>
      </c>
      <c r="M9" s="16">
        <f t="shared" si="0"/>
        <v>5632.2</v>
      </c>
      <c r="N9" s="16"/>
    </row>
    <row r="10" ht="25" customHeight="1" spans="1:14">
      <c r="A10" s="14">
        <v>7</v>
      </c>
      <c r="B10" s="18"/>
      <c r="C10" s="16" t="s">
        <v>43</v>
      </c>
      <c r="D10" s="16" t="s">
        <v>43</v>
      </c>
      <c r="E10" s="16" t="s">
        <v>17</v>
      </c>
      <c r="F10" s="16" t="s">
        <v>44</v>
      </c>
      <c r="G10" s="21"/>
      <c r="H10" s="16" t="s">
        <v>20</v>
      </c>
      <c r="I10" s="16">
        <v>189</v>
      </c>
      <c r="J10" s="16">
        <v>130</v>
      </c>
      <c r="K10" s="45">
        <v>61</v>
      </c>
      <c r="L10" s="19">
        <v>31</v>
      </c>
      <c r="M10" s="16">
        <f t="shared" si="0"/>
        <v>4030</v>
      </c>
      <c r="N10" s="16"/>
    </row>
    <row r="11" ht="25" customHeight="1" spans="1:14">
      <c r="A11" s="14">
        <v>8</v>
      </c>
      <c r="B11" s="18"/>
      <c r="C11" s="16" t="s">
        <v>45</v>
      </c>
      <c r="D11" s="16" t="s">
        <v>46</v>
      </c>
      <c r="E11" s="16" t="s">
        <v>47</v>
      </c>
      <c r="F11" s="16" t="s">
        <v>48</v>
      </c>
      <c r="G11" s="51" t="s">
        <v>49</v>
      </c>
      <c r="H11" s="16" t="s">
        <v>42</v>
      </c>
      <c r="I11" s="16">
        <v>189</v>
      </c>
      <c r="J11" s="16">
        <v>145</v>
      </c>
      <c r="K11" s="45">
        <v>46</v>
      </c>
      <c r="L11" s="19">
        <v>45</v>
      </c>
      <c r="M11" s="16">
        <f t="shared" si="0"/>
        <v>6525</v>
      </c>
      <c r="N11" s="16"/>
    </row>
    <row r="12" ht="25" customHeight="1" spans="1:14">
      <c r="A12" s="14">
        <v>9</v>
      </c>
      <c r="B12" s="18"/>
      <c r="C12" s="16" t="s">
        <v>50</v>
      </c>
      <c r="D12" s="16" t="s">
        <v>51</v>
      </c>
      <c r="E12" s="16" t="s">
        <v>52</v>
      </c>
      <c r="F12" s="16" t="s">
        <v>53</v>
      </c>
      <c r="G12" s="51" t="s">
        <v>54</v>
      </c>
      <c r="H12" s="16" t="s">
        <v>20</v>
      </c>
      <c r="I12" s="16">
        <v>189</v>
      </c>
      <c r="J12" s="16">
        <v>189</v>
      </c>
      <c r="K12" s="45">
        <v>2</v>
      </c>
      <c r="L12" s="19">
        <v>42</v>
      </c>
      <c r="M12" s="16">
        <f t="shared" si="0"/>
        <v>7938</v>
      </c>
      <c r="N12" s="16"/>
    </row>
    <row r="13" ht="25" customHeight="1" spans="1:14">
      <c r="A13" s="14">
        <v>10</v>
      </c>
      <c r="B13" s="15" t="s">
        <v>55</v>
      </c>
      <c r="C13" s="16" t="s">
        <v>56</v>
      </c>
      <c r="D13" s="16" t="s">
        <v>57</v>
      </c>
      <c r="E13" s="16" t="s">
        <v>58</v>
      </c>
      <c r="F13" s="16" t="s">
        <v>59</v>
      </c>
      <c r="G13" s="21" t="s">
        <v>60</v>
      </c>
      <c r="H13" s="16" t="s">
        <v>42</v>
      </c>
      <c r="I13" s="16">
        <v>51</v>
      </c>
      <c r="J13" s="16">
        <v>51</v>
      </c>
      <c r="K13" s="44">
        <v>0</v>
      </c>
      <c r="L13" s="19">
        <v>32</v>
      </c>
      <c r="M13" s="16">
        <f t="shared" si="0"/>
        <v>1632</v>
      </c>
      <c r="N13" s="16"/>
    </row>
    <row r="14" ht="25" customHeight="1" spans="1:14">
      <c r="A14" s="14">
        <v>11</v>
      </c>
      <c r="B14" s="18"/>
      <c r="C14" s="16" t="s">
        <v>61</v>
      </c>
      <c r="D14" s="16" t="s">
        <v>62</v>
      </c>
      <c r="E14" s="16" t="s">
        <v>63</v>
      </c>
      <c r="F14" s="16" t="s">
        <v>64</v>
      </c>
      <c r="G14" s="21" t="s">
        <v>65</v>
      </c>
      <c r="H14" s="16" t="s">
        <v>42</v>
      </c>
      <c r="I14" s="16">
        <v>51</v>
      </c>
      <c r="J14" s="16">
        <v>51</v>
      </c>
      <c r="K14" s="44">
        <v>0</v>
      </c>
      <c r="L14" s="19">
        <v>48.9</v>
      </c>
      <c r="M14" s="16">
        <f t="shared" si="0"/>
        <v>2493.9</v>
      </c>
      <c r="N14" s="16"/>
    </row>
    <row r="15" ht="25" customHeight="1" spans="1:14">
      <c r="A15" s="14">
        <v>12</v>
      </c>
      <c r="B15" s="18"/>
      <c r="C15" s="16" t="s">
        <v>66</v>
      </c>
      <c r="D15" s="16" t="s">
        <v>67</v>
      </c>
      <c r="E15" s="16" t="s">
        <v>58</v>
      </c>
      <c r="F15" s="16" t="s">
        <v>68</v>
      </c>
      <c r="G15" s="21" t="s">
        <v>69</v>
      </c>
      <c r="H15" s="16" t="s">
        <v>42</v>
      </c>
      <c r="I15" s="16">
        <v>51</v>
      </c>
      <c r="J15" s="16">
        <v>51</v>
      </c>
      <c r="K15" s="44">
        <v>0</v>
      </c>
      <c r="L15" s="19">
        <v>32</v>
      </c>
      <c r="M15" s="16">
        <f t="shared" si="0"/>
        <v>1632</v>
      </c>
      <c r="N15" s="16"/>
    </row>
    <row r="16" ht="25" customHeight="1" spans="1:14">
      <c r="A16" s="14">
        <v>13</v>
      </c>
      <c r="B16" s="18"/>
      <c r="C16" s="16" t="s">
        <v>70</v>
      </c>
      <c r="D16" s="16" t="s">
        <v>71</v>
      </c>
      <c r="E16" s="16" t="s">
        <v>58</v>
      </c>
      <c r="F16" s="16" t="s">
        <v>72</v>
      </c>
      <c r="G16" s="21" t="s">
        <v>73</v>
      </c>
      <c r="H16" s="16" t="s">
        <v>42</v>
      </c>
      <c r="I16" s="16">
        <v>51</v>
      </c>
      <c r="J16" s="16">
        <v>51</v>
      </c>
      <c r="K16" s="44">
        <v>0</v>
      </c>
      <c r="L16" s="19">
        <v>38.8</v>
      </c>
      <c r="M16" s="16">
        <f t="shared" si="0"/>
        <v>1978.8</v>
      </c>
      <c r="N16" s="16"/>
    </row>
    <row r="17" ht="25" customHeight="1" spans="1:14">
      <c r="A17" s="14">
        <v>14</v>
      </c>
      <c r="B17" s="18"/>
      <c r="C17" s="16" t="s">
        <v>74</v>
      </c>
      <c r="D17" s="16" t="s">
        <v>75</v>
      </c>
      <c r="E17" s="16" t="s">
        <v>58</v>
      </c>
      <c r="F17" s="16" t="s">
        <v>76</v>
      </c>
      <c r="G17" s="21" t="s">
        <v>77</v>
      </c>
      <c r="H17" s="16" t="s">
        <v>42</v>
      </c>
      <c r="I17" s="16">
        <v>51</v>
      </c>
      <c r="J17" s="16">
        <v>51</v>
      </c>
      <c r="K17" s="44">
        <v>0</v>
      </c>
      <c r="L17" s="19">
        <v>28</v>
      </c>
      <c r="M17" s="16">
        <f t="shared" si="0"/>
        <v>1428</v>
      </c>
      <c r="N17" s="16"/>
    </row>
    <row r="18" ht="25" customHeight="1" spans="1:14">
      <c r="A18" s="14">
        <v>15</v>
      </c>
      <c r="B18" s="25"/>
      <c r="C18" s="16" t="s">
        <v>78</v>
      </c>
      <c r="D18" s="16" t="s">
        <v>79</v>
      </c>
      <c r="E18" s="16" t="s">
        <v>63</v>
      </c>
      <c r="F18" s="16" t="s">
        <v>80</v>
      </c>
      <c r="G18" s="21" t="s">
        <v>81</v>
      </c>
      <c r="H18" s="16" t="s">
        <v>42</v>
      </c>
      <c r="I18" s="16">
        <v>51</v>
      </c>
      <c r="J18" s="16">
        <v>51</v>
      </c>
      <c r="K18" s="44">
        <v>5</v>
      </c>
      <c r="L18" s="19">
        <v>52.8</v>
      </c>
      <c r="M18" s="16">
        <f t="shared" si="0"/>
        <v>2692.8</v>
      </c>
      <c r="N18" s="16"/>
    </row>
    <row r="19" ht="20" hidden="1" customHeight="1" spans="1:14">
      <c r="A19" s="14">
        <v>33</v>
      </c>
      <c r="B19" s="26" t="s">
        <v>82</v>
      </c>
      <c r="C19" s="19" t="s">
        <v>83</v>
      </c>
      <c r="D19" s="19" t="s">
        <v>84</v>
      </c>
      <c r="E19" s="16" t="s">
        <v>85</v>
      </c>
      <c r="F19" s="16" t="s">
        <v>86</v>
      </c>
      <c r="G19" s="52" t="s">
        <v>87</v>
      </c>
      <c r="H19" s="19" t="s">
        <v>20</v>
      </c>
      <c r="I19" s="19">
        <v>19</v>
      </c>
      <c r="J19" s="19">
        <v>0</v>
      </c>
      <c r="K19" s="44">
        <v>70</v>
      </c>
      <c r="L19" s="16"/>
      <c r="M19" s="16"/>
      <c r="N19" s="16" t="s">
        <v>88</v>
      </c>
    </row>
    <row r="20" ht="20" hidden="1" customHeight="1" spans="1:14">
      <c r="A20" s="14">
        <v>34</v>
      </c>
      <c r="B20" s="26"/>
      <c r="C20" s="19" t="s">
        <v>89</v>
      </c>
      <c r="D20" s="19" t="s">
        <v>90</v>
      </c>
      <c r="E20" s="16" t="s">
        <v>91</v>
      </c>
      <c r="F20" s="16" t="s">
        <v>92</v>
      </c>
      <c r="G20" s="52" t="s">
        <v>93</v>
      </c>
      <c r="H20" s="19" t="s">
        <v>20</v>
      </c>
      <c r="I20" s="19">
        <v>19</v>
      </c>
      <c r="J20" s="19">
        <v>0</v>
      </c>
      <c r="K20" s="44">
        <v>52</v>
      </c>
      <c r="L20" s="16"/>
      <c r="M20" s="16"/>
      <c r="N20" s="16"/>
    </row>
    <row r="21" ht="20" hidden="1" customHeight="1" spans="1:14">
      <c r="A21" s="14">
        <v>35</v>
      </c>
      <c r="B21" s="26"/>
      <c r="C21" s="19" t="s">
        <v>94</v>
      </c>
      <c r="D21" s="19" t="s">
        <v>94</v>
      </c>
      <c r="E21" s="16" t="s">
        <v>95</v>
      </c>
      <c r="F21" s="16" t="s">
        <v>96</v>
      </c>
      <c r="G21" s="52" t="s">
        <v>97</v>
      </c>
      <c r="H21" s="19" t="s">
        <v>20</v>
      </c>
      <c r="I21" s="19">
        <v>19</v>
      </c>
      <c r="J21" s="19">
        <v>0</v>
      </c>
      <c r="K21" s="44">
        <v>54</v>
      </c>
      <c r="L21" s="16"/>
      <c r="M21" s="16"/>
      <c r="N21" s="16"/>
    </row>
    <row r="22" ht="20" hidden="1" customHeight="1" spans="1:14">
      <c r="A22" s="14">
        <v>36</v>
      </c>
      <c r="B22" s="26"/>
      <c r="C22" s="19" t="s">
        <v>98</v>
      </c>
      <c r="D22" s="19" t="s">
        <v>99</v>
      </c>
      <c r="E22" s="16" t="s">
        <v>100</v>
      </c>
      <c r="F22" s="16" t="s">
        <v>101</v>
      </c>
      <c r="G22" s="52" t="s">
        <v>102</v>
      </c>
      <c r="H22" s="19" t="s">
        <v>20</v>
      </c>
      <c r="I22" s="19">
        <v>19</v>
      </c>
      <c r="J22" s="19">
        <v>0</v>
      </c>
      <c r="K22" s="44">
        <v>89</v>
      </c>
      <c r="L22" s="16"/>
      <c r="M22" s="16"/>
      <c r="N22" s="16"/>
    </row>
    <row r="23" ht="25" customHeight="1" spans="1:14">
      <c r="A23" s="14">
        <v>16</v>
      </c>
      <c r="B23" s="26"/>
      <c r="C23" s="16" t="s">
        <v>103</v>
      </c>
      <c r="D23" s="16" t="s">
        <v>104</v>
      </c>
      <c r="E23" s="16" t="s">
        <v>58</v>
      </c>
      <c r="F23" s="16" t="s">
        <v>105</v>
      </c>
      <c r="G23" s="16" t="s">
        <v>106</v>
      </c>
      <c r="H23" s="16" t="s">
        <v>20</v>
      </c>
      <c r="I23" s="16">
        <v>19</v>
      </c>
      <c r="J23" s="16">
        <v>20</v>
      </c>
      <c r="K23" s="44">
        <v>0</v>
      </c>
      <c r="L23" s="19">
        <v>48</v>
      </c>
      <c r="M23" s="16">
        <f t="shared" ref="M23:M30" si="1">J23*L23</f>
        <v>960</v>
      </c>
      <c r="N23" s="16"/>
    </row>
    <row r="24" ht="25" customHeight="1" spans="1:14">
      <c r="A24" s="14">
        <v>17</v>
      </c>
      <c r="B24" s="26"/>
      <c r="C24" s="16" t="s">
        <v>107</v>
      </c>
      <c r="D24" s="16" t="s">
        <v>108</v>
      </c>
      <c r="E24" s="16" t="s">
        <v>85</v>
      </c>
      <c r="F24" s="16" t="s">
        <v>109</v>
      </c>
      <c r="G24" s="53" t="s">
        <v>110</v>
      </c>
      <c r="H24" s="16" t="s">
        <v>20</v>
      </c>
      <c r="I24" s="16">
        <v>19</v>
      </c>
      <c r="J24" s="16">
        <v>10</v>
      </c>
      <c r="K24" s="44">
        <v>12</v>
      </c>
      <c r="L24" s="19">
        <v>44.8</v>
      </c>
      <c r="M24" s="16">
        <f t="shared" si="1"/>
        <v>448</v>
      </c>
      <c r="N24" s="16"/>
    </row>
    <row r="25" s="9" customFormat="1" ht="25" customHeight="1" spans="1:14">
      <c r="A25" s="14">
        <v>18</v>
      </c>
      <c r="B25" s="26"/>
      <c r="C25" s="16" t="s">
        <v>111</v>
      </c>
      <c r="D25" s="16" t="s">
        <v>111</v>
      </c>
      <c r="E25" s="16" t="s">
        <v>112</v>
      </c>
      <c r="F25" s="16" t="s">
        <v>113</v>
      </c>
      <c r="G25" s="28" t="s">
        <v>114</v>
      </c>
      <c r="H25" s="16" t="s">
        <v>20</v>
      </c>
      <c r="I25" s="16">
        <v>19</v>
      </c>
      <c r="J25" s="16">
        <v>20</v>
      </c>
      <c r="K25" s="16">
        <v>0</v>
      </c>
      <c r="L25" s="19">
        <v>39.8</v>
      </c>
      <c r="M25" s="16">
        <f t="shared" si="1"/>
        <v>796</v>
      </c>
      <c r="N25" s="16"/>
    </row>
    <row r="26" ht="25" customHeight="1" spans="1:14">
      <c r="A26" s="14">
        <v>19</v>
      </c>
      <c r="B26" s="26"/>
      <c r="C26" s="29" t="s">
        <v>115</v>
      </c>
      <c r="D26" s="16" t="s">
        <v>116</v>
      </c>
      <c r="E26" s="16" t="s">
        <v>17</v>
      </c>
      <c r="F26" s="16" t="s">
        <v>117</v>
      </c>
      <c r="G26" s="28" t="s">
        <v>118</v>
      </c>
      <c r="H26" s="16" t="s">
        <v>20</v>
      </c>
      <c r="I26" s="16">
        <v>19</v>
      </c>
      <c r="J26" s="16">
        <v>10</v>
      </c>
      <c r="K26" s="44">
        <v>13</v>
      </c>
      <c r="L26" s="19">
        <v>49.8</v>
      </c>
      <c r="M26" s="16">
        <f t="shared" si="1"/>
        <v>498</v>
      </c>
      <c r="N26" s="16"/>
    </row>
    <row r="27" ht="25" customHeight="1" spans="1:14">
      <c r="A27" s="14">
        <v>20</v>
      </c>
      <c r="B27" s="30" t="s">
        <v>119</v>
      </c>
      <c r="C27" s="31" t="s">
        <v>120</v>
      </c>
      <c r="D27" s="16" t="s">
        <v>121</v>
      </c>
      <c r="E27" s="16" t="s">
        <v>122</v>
      </c>
      <c r="F27" s="16" t="s">
        <v>123</v>
      </c>
      <c r="G27" s="24" t="s">
        <v>124</v>
      </c>
      <c r="H27" s="16" t="s">
        <v>42</v>
      </c>
      <c r="I27" s="16">
        <v>59</v>
      </c>
      <c r="J27" s="16">
        <v>60</v>
      </c>
      <c r="K27" s="44">
        <v>0</v>
      </c>
      <c r="L27" s="19">
        <v>42.8</v>
      </c>
      <c r="M27" s="16">
        <f t="shared" si="1"/>
        <v>2568</v>
      </c>
      <c r="N27" s="16" t="s">
        <v>125</v>
      </c>
    </row>
    <row r="28" ht="25" customHeight="1" spans="1:14">
      <c r="A28" s="14">
        <v>21</v>
      </c>
      <c r="B28" s="30"/>
      <c r="C28" s="16" t="s">
        <v>126</v>
      </c>
      <c r="D28" s="16" t="s">
        <v>127</v>
      </c>
      <c r="E28" s="16" t="s">
        <v>58</v>
      </c>
      <c r="F28" s="16" t="s">
        <v>128</v>
      </c>
      <c r="G28" s="24" t="s">
        <v>129</v>
      </c>
      <c r="H28" s="16" t="s">
        <v>42</v>
      </c>
      <c r="I28" s="16">
        <v>59</v>
      </c>
      <c r="J28" s="16">
        <v>60</v>
      </c>
      <c r="K28" s="44">
        <v>0</v>
      </c>
      <c r="L28" s="19">
        <v>45.8</v>
      </c>
      <c r="M28" s="16">
        <f t="shared" si="1"/>
        <v>2748</v>
      </c>
      <c r="N28" s="16"/>
    </row>
    <row r="29" ht="25" customHeight="1" spans="1:14">
      <c r="A29" s="14">
        <v>22</v>
      </c>
      <c r="B29" s="30"/>
      <c r="C29" s="16" t="s">
        <v>130</v>
      </c>
      <c r="D29" s="16" t="s">
        <v>71</v>
      </c>
      <c r="E29" s="16" t="s">
        <v>58</v>
      </c>
      <c r="F29" s="16" t="s">
        <v>72</v>
      </c>
      <c r="G29" s="24" t="s">
        <v>73</v>
      </c>
      <c r="H29" s="16" t="s">
        <v>42</v>
      </c>
      <c r="I29" s="16">
        <v>59</v>
      </c>
      <c r="J29" s="16">
        <v>60</v>
      </c>
      <c r="K29" s="44">
        <v>0</v>
      </c>
      <c r="L29" s="19">
        <v>38.8</v>
      </c>
      <c r="M29" s="16">
        <f t="shared" si="1"/>
        <v>2328</v>
      </c>
      <c r="N29" s="16"/>
    </row>
    <row r="30" ht="25" customHeight="1" spans="1:14">
      <c r="A30" s="14">
        <v>23</v>
      </c>
      <c r="B30" s="30"/>
      <c r="C30" s="32" t="s">
        <v>131</v>
      </c>
      <c r="D30" s="16" t="s">
        <v>132</v>
      </c>
      <c r="E30" s="16" t="s">
        <v>58</v>
      </c>
      <c r="F30" s="16" t="s">
        <v>133</v>
      </c>
      <c r="G30" s="24" t="s">
        <v>134</v>
      </c>
      <c r="H30" s="16" t="s">
        <v>42</v>
      </c>
      <c r="I30" s="16">
        <v>59</v>
      </c>
      <c r="J30" s="16">
        <v>60</v>
      </c>
      <c r="K30" s="44">
        <v>0</v>
      </c>
      <c r="L30" s="19">
        <v>45.8</v>
      </c>
      <c r="M30" s="16">
        <f t="shared" si="1"/>
        <v>2748</v>
      </c>
      <c r="N30" s="16"/>
    </row>
    <row r="31" ht="18" hidden="1" customHeight="1" spans="1:14">
      <c r="A31" s="14">
        <v>45</v>
      </c>
      <c r="B31" s="26" t="s">
        <v>135</v>
      </c>
      <c r="C31" s="19" t="s">
        <v>136</v>
      </c>
      <c r="D31" s="19" t="s">
        <v>137</v>
      </c>
      <c r="E31" s="19" t="s">
        <v>138</v>
      </c>
      <c r="F31" s="19" t="s">
        <v>139</v>
      </c>
      <c r="G31" s="27" t="s">
        <v>140</v>
      </c>
      <c r="H31" s="19" t="s">
        <v>20</v>
      </c>
      <c r="I31" s="19">
        <v>60</v>
      </c>
      <c r="J31" s="19">
        <v>0</v>
      </c>
      <c r="K31" s="44">
        <v>78</v>
      </c>
      <c r="L31" s="19"/>
      <c r="M31" s="16"/>
      <c r="N31" s="16"/>
    </row>
    <row r="32" ht="25" customHeight="1" spans="1:14">
      <c r="A32" s="14">
        <v>24</v>
      </c>
      <c r="B32" s="26"/>
      <c r="C32" s="33" t="s">
        <v>141</v>
      </c>
      <c r="D32" s="16" t="s">
        <v>142</v>
      </c>
      <c r="E32" s="16" t="s">
        <v>39</v>
      </c>
      <c r="F32" s="16" t="s">
        <v>143</v>
      </c>
      <c r="G32" s="24" t="s">
        <v>144</v>
      </c>
      <c r="H32" s="16" t="s">
        <v>42</v>
      </c>
      <c r="I32" s="16">
        <v>60</v>
      </c>
      <c r="J32" s="16">
        <v>52</v>
      </c>
      <c r="K32" s="44">
        <v>8</v>
      </c>
      <c r="L32" s="19">
        <v>36</v>
      </c>
      <c r="M32" s="16">
        <f t="shared" ref="M32:M37" si="2">J32*L32</f>
        <v>1872</v>
      </c>
      <c r="N32" s="16"/>
    </row>
    <row r="33" ht="25" customHeight="1" spans="1:14">
      <c r="A33" s="14">
        <v>25</v>
      </c>
      <c r="B33" s="26"/>
      <c r="C33" s="33" t="s">
        <v>145</v>
      </c>
      <c r="D33" s="16" t="s">
        <v>146</v>
      </c>
      <c r="E33" s="16" t="s">
        <v>147</v>
      </c>
      <c r="F33" s="16" t="s">
        <v>148</v>
      </c>
      <c r="G33" s="24" t="s">
        <v>149</v>
      </c>
      <c r="H33" s="16" t="s">
        <v>36</v>
      </c>
      <c r="I33" s="16">
        <v>60</v>
      </c>
      <c r="J33" s="16">
        <v>60</v>
      </c>
      <c r="K33" s="44">
        <v>0</v>
      </c>
      <c r="L33" s="19">
        <v>42</v>
      </c>
      <c r="M33" s="16">
        <f t="shared" si="2"/>
        <v>2520</v>
      </c>
      <c r="N33" s="16"/>
    </row>
    <row r="34" ht="25" customHeight="1" spans="1:14">
      <c r="A34" s="14">
        <v>26</v>
      </c>
      <c r="B34" s="26"/>
      <c r="C34" s="33" t="s">
        <v>150</v>
      </c>
      <c r="D34" s="16" t="s">
        <v>150</v>
      </c>
      <c r="E34" s="16" t="s">
        <v>151</v>
      </c>
      <c r="F34" s="16" t="s">
        <v>152</v>
      </c>
      <c r="G34" s="50" t="s">
        <v>153</v>
      </c>
      <c r="H34" s="16" t="s">
        <v>20</v>
      </c>
      <c r="I34" s="16">
        <v>60</v>
      </c>
      <c r="J34" s="16">
        <v>50</v>
      </c>
      <c r="K34" s="44">
        <v>17</v>
      </c>
      <c r="L34" s="19">
        <v>39.9</v>
      </c>
      <c r="M34" s="16">
        <f t="shared" si="2"/>
        <v>1995</v>
      </c>
      <c r="N34" s="16"/>
    </row>
    <row r="35" ht="25" customHeight="1" spans="1:14">
      <c r="A35" s="14">
        <v>27</v>
      </c>
      <c r="B35" s="26"/>
      <c r="C35" s="33" t="s">
        <v>154</v>
      </c>
      <c r="D35" s="16" t="s">
        <v>155</v>
      </c>
      <c r="E35" s="16" t="s">
        <v>151</v>
      </c>
      <c r="F35" s="16" t="s">
        <v>156</v>
      </c>
      <c r="G35" s="50" t="s">
        <v>157</v>
      </c>
      <c r="H35" s="16" t="s">
        <v>20</v>
      </c>
      <c r="I35" s="16">
        <v>60</v>
      </c>
      <c r="J35" s="16">
        <v>60</v>
      </c>
      <c r="K35" s="44">
        <v>0</v>
      </c>
      <c r="L35" s="19">
        <v>38</v>
      </c>
      <c r="M35" s="16">
        <f t="shared" si="2"/>
        <v>2280</v>
      </c>
      <c r="N35" s="16"/>
    </row>
    <row r="36" ht="25" customHeight="1" spans="1:14">
      <c r="A36" s="14">
        <v>28</v>
      </c>
      <c r="B36" s="26"/>
      <c r="C36" s="33" t="s">
        <v>158</v>
      </c>
      <c r="D36" s="16" t="s">
        <v>158</v>
      </c>
      <c r="E36" s="16" t="s">
        <v>159</v>
      </c>
      <c r="F36" s="16" t="s">
        <v>160</v>
      </c>
      <c r="G36" s="24" t="s">
        <v>161</v>
      </c>
      <c r="H36" s="16" t="s">
        <v>36</v>
      </c>
      <c r="I36" s="16">
        <v>60</v>
      </c>
      <c r="J36" s="16">
        <v>52</v>
      </c>
      <c r="K36" s="44">
        <v>8</v>
      </c>
      <c r="L36" s="19">
        <v>39.8</v>
      </c>
      <c r="M36" s="16">
        <f t="shared" si="2"/>
        <v>2069.6</v>
      </c>
      <c r="N36" s="16"/>
    </row>
    <row r="37" ht="25" customHeight="1" spans="1:14">
      <c r="A37" s="14">
        <v>29</v>
      </c>
      <c r="B37" s="34" t="s">
        <v>162</v>
      </c>
      <c r="C37" s="16" t="s">
        <v>163</v>
      </c>
      <c r="D37" s="16" t="s">
        <v>164</v>
      </c>
      <c r="E37" s="16" t="s">
        <v>165</v>
      </c>
      <c r="F37" s="16" t="s">
        <v>166</v>
      </c>
      <c r="G37" s="16" t="s">
        <v>167</v>
      </c>
      <c r="H37" s="16" t="s">
        <v>42</v>
      </c>
      <c r="I37" s="16"/>
      <c r="J37" s="16">
        <v>150</v>
      </c>
      <c r="K37" s="45">
        <v>10</v>
      </c>
      <c r="L37" s="19">
        <v>39.8</v>
      </c>
      <c r="M37" s="6">
        <f t="shared" si="2"/>
        <v>5970</v>
      </c>
      <c r="N37" s="7"/>
    </row>
    <row r="38" ht="25" customHeight="1" spans="1:14">
      <c r="A38" s="14">
        <v>30</v>
      </c>
      <c r="B38" s="35"/>
      <c r="C38" s="16" t="s">
        <v>168</v>
      </c>
      <c r="D38" s="16" t="s">
        <v>168</v>
      </c>
      <c r="E38" s="16" t="s">
        <v>165</v>
      </c>
      <c r="F38" s="16" t="s">
        <v>169</v>
      </c>
      <c r="G38" s="16" t="s">
        <v>170</v>
      </c>
      <c r="H38" s="16" t="s">
        <v>42</v>
      </c>
      <c r="I38" s="16"/>
      <c r="J38" s="16">
        <v>150</v>
      </c>
      <c r="K38" s="45">
        <v>0</v>
      </c>
      <c r="L38" s="19">
        <v>35</v>
      </c>
      <c r="M38" s="6">
        <f t="shared" ref="M38:M50" si="3">J38*L38</f>
        <v>5250</v>
      </c>
      <c r="N38" s="7"/>
    </row>
    <row r="39" ht="25" customHeight="1" spans="1:14">
      <c r="A39" s="14">
        <v>31</v>
      </c>
      <c r="B39" s="35"/>
      <c r="C39" s="16" t="s">
        <v>136</v>
      </c>
      <c r="D39" s="16" t="s">
        <v>171</v>
      </c>
      <c r="E39" s="16" t="s">
        <v>172</v>
      </c>
      <c r="F39" s="16" t="s">
        <v>173</v>
      </c>
      <c r="G39" s="16" t="s">
        <v>174</v>
      </c>
      <c r="H39" s="16" t="s">
        <v>42</v>
      </c>
      <c r="I39" s="16"/>
      <c r="J39" s="16">
        <v>150</v>
      </c>
      <c r="K39" s="45">
        <v>0</v>
      </c>
      <c r="L39" s="19">
        <v>36</v>
      </c>
      <c r="M39" s="6">
        <f t="shared" si="3"/>
        <v>5400</v>
      </c>
      <c r="N39" s="7"/>
    </row>
    <row r="40" ht="25" customHeight="1" spans="1:14">
      <c r="A40" s="14">
        <v>32</v>
      </c>
      <c r="B40" s="36"/>
      <c r="C40" s="16" t="s">
        <v>175</v>
      </c>
      <c r="D40" s="16" t="s">
        <v>176</v>
      </c>
      <c r="E40" s="16" t="s">
        <v>165</v>
      </c>
      <c r="F40" s="16" t="s">
        <v>177</v>
      </c>
      <c r="G40" s="16" t="s">
        <v>178</v>
      </c>
      <c r="H40" s="16" t="s">
        <v>42</v>
      </c>
      <c r="I40" s="16"/>
      <c r="J40" s="16">
        <v>150</v>
      </c>
      <c r="K40" s="45">
        <v>0</v>
      </c>
      <c r="L40" s="19">
        <v>38.9</v>
      </c>
      <c r="M40" s="6">
        <f t="shared" si="3"/>
        <v>5835</v>
      </c>
      <c r="N40" s="7"/>
    </row>
    <row r="41" ht="25" customHeight="1" spans="1:14">
      <c r="A41" s="14">
        <v>33</v>
      </c>
      <c r="B41" s="34" t="s">
        <v>179</v>
      </c>
      <c r="C41" s="16" t="s">
        <v>180</v>
      </c>
      <c r="D41" s="16" t="s">
        <v>181</v>
      </c>
      <c r="E41" s="16" t="s">
        <v>95</v>
      </c>
      <c r="F41" s="16" t="s">
        <v>182</v>
      </c>
      <c r="G41" s="53" t="s">
        <v>183</v>
      </c>
      <c r="H41" s="16" t="s">
        <v>20</v>
      </c>
      <c r="I41" s="16"/>
      <c r="J41" s="16">
        <v>110</v>
      </c>
      <c r="K41" s="45">
        <v>40</v>
      </c>
      <c r="L41" s="19">
        <v>32</v>
      </c>
      <c r="M41" s="6">
        <f t="shared" si="3"/>
        <v>3520</v>
      </c>
      <c r="N41" s="7"/>
    </row>
    <row r="42" ht="25" customHeight="1" spans="1:14">
      <c r="A42" s="14">
        <v>34</v>
      </c>
      <c r="B42" s="35"/>
      <c r="C42" s="16" t="s">
        <v>83</v>
      </c>
      <c r="D42" s="16" t="s">
        <v>184</v>
      </c>
      <c r="E42" s="16" t="s">
        <v>85</v>
      </c>
      <c r="F42" s="16" t="s">
        <v>86</v>
      </c>
      <c r="G42" s="16" t="s">
        <v>87</v>
      </c>
      <c r="H42" s="16" t="s">
        <v>20</v>
      </c>
      <c r="I42" s="16"/>
      <c r="J42" s="16">
        <v>80</v>
      </c>
      <c r="K42" s="44">
        <v>70</v>
      </c>
      <c r="L42" s="19">
        <v>39.8</v>
      </c>
      <c r="M42" s="6">
        <f t="shared" si="3"/>
        <v>3184</v>
      </c>
      <c r="N42" s="7"/>
    </row>
    <row r="43" ht="25" customHeight="1" spans="1:14">
      <c r="A43" s="14">
        <v>35</v>
      </c>
      <c r="B43" s="35"/>
      <c r="C43" s="16" t="s">
        <v>89</v>
      </c>
      <c r="D43" s="16" t="s">
        <v>90</v>
      </c>
      <c r="E43" s="16" t="s">
        <v>91</v>
      </c>
      <c r="F43" s="16" t="s">
        <v>92</v>
      </c>
      <c r="G43" s="16" t="s">
        <v>93</v>
      </c>
      <c r="H43" s="16" t="s">
        <v>20</v>
      </c>
      <c r="I43" s="16"/>
      <c r="J43" s="16">
        <v>100</v>
      </c>
      <c r="K43" s="44">
        <v>52</v>
      </c>
      <c r="L43" s="19">
        <v>49.8</v>
      </c>
      <c r="M43" s="6">
        <f t="shared" si="3"/>
        <v>4980</v>
      </c>
      <c r="N43" s="7"/>
    </row>
    <row r="44" ht="25" customHeight="1" spans="1:14">
      <c r="A44" s="14">
        <v>36</v>
      </c>
      <c r="B44" s="35"/>
      <c r="C44" s="16" t="s">
        <v>94</v>
      </c>
      <c r="D44" s="16" t="s">
        <v>94</v>
      </c>
      <c r="E44" s="16" t="s">
        <v>95</v>
      </c>
      <c r="F44" s="16" t="s">
        <v>96</v>
      </c>
      <c r="G44" s="53" t="s">
        <v>97</v>
      </c>
      <c r="H44" s="16" t="s">
        <v>20</v>
      </c>
      <c r="I44" s="16"/>
      <c r="J44" s="16">
        <v>100</v>
      </c>
      <c r="K44" s="44">
        <v>54</v>
      </c>
      <c r="L44" s="19">
        <v>38</v>
      </c>
      <c r="M44" s="6">
        <f t="shared" si="3"/>
        <v>3800</v>
      </c>
      <c r="N44" s="7"/>
    </row>
    <row r="45" ht="25" customHeight="1" spans="1:14">
      <c r="A45" s="14">
        <v>37</v>
      </c>
      <c r="B45" s="36"/>
      <c r="C45" s="16" t="s">
        <v>98</v>
      </c>
      <c r="D45" s="16" t="s">
        <v>99</v>
      </c>
      <c r="E45" s="16" t="s">
        <v>100</v>
      </c>
      <c r="F45" s="16" t="s">
        <v>101</v>
      </c>
      <c r="G45" s="16" t="s">
        <v>102</v>
      </c>
      <c r="H45" s="16" t="s">
        <v>20</v>
      </c>
      <c r="I45" s="16"/>
      <c r="J45" s="16">
        <v>70</v>
      </c>
      <c r="K45" s="44">
        <v>89</v>
      </c>
      <c r="L45" s="19">
        <v>38</v>
      </c>
      <c r="M45" s="6">
        <f t="shared" si="3"/>
        <v>2660</v>
      </c>
      <c r="N45" s="7"/>
    </row>
    <row r="46" ht="25" customHeight="1" spans="1:14">
      <c r="A46" s="14">
        <v>38</v>
      </c>
      <c r="B46" s="34" t="s">
        <v>185</v>
      </c>
      <c r="C46" s="16" t="s">
        <v>186</v>
      </c>
      <c r="D46" s="16" t="s">
        <v>187</v>
      </c>
      <c r="E46" s="16" t="s">
        <v>63</v>
      </c>
      <c r="F46" s="16" t="s">
        <v>188</v>
      </c>
      <c r="G46" s="16" t="s">
        <v>189</v>
      </c>
      <c r="H46" s="16" t="s">
        <v>42</v>
      </c>
      <c r="I46" s="16"/>
      <c r="J46" s="16">
        <v>150</v>
      </c>
      <c r="K46" s="45">
        <v>0</v>
      </c>
      <c r="L46" s="19">
        <v>39.8</v>
      </c>
      <c r="M46" s="6">
        <f t="shared" si="3"/>
        <v>5970</v>
      </c>
      <c r="N46" s="7"/>
    </row>
    <row r="47" ht="25" customHeight="1" spans="1:14">
      <c r="A47" s="14">
        <v>39</v>
      </c>
      <c r="B47" s="35"/>
      <c r="C47" s="16" t="s">
        <v>190</v>
      </c>
      <c r="D47" s="16" t="s">
        <v>191</v>
      </c>
      <c r="E47" s="16" t="s">
        <v>63</v>
      </c>
      <c r="F47" s="16" t="s">
        <v>192</v>
      </c>
      <c r="G47" s="16" t="s">
        <v>193</v>
      </c>
      <c r="H47" s="16" t="s">
        <v>42</v>
      </c>
      <c r="I47" s="16"/>
      <c r="J47" s="16">
        <v>150</v>
      </c>
      <c r="K47" s="45">
        <v>0</v>
      </c>
      <c r="L47" s="19">
        <v>20</v>
      </c>
      <c r="M47" s="6">
        <f t="shared" si="3"/>
        <v>3000</v>
      </c>
      <c r="N47" s="7"/>
    </row>
    <row r="48" ht="25" customHeight="1" spans="1:14">
      <c r="A48" s="14">
        <v>40</v>
      </c>
      <c r="B48" s="35"/>
      <c r="C48" s="16" t="s">
        <v>194</v>
      </c>
      <c r="D48" s="16" t="s">
        <v>195</v>
      </c>
      <c r="E48" s="16" t="s">
        <v>58</v>
      </c>
      <c r="F48" s="16" t="s">
        <v>196</v>
      </c>
      <c r="G48" s="16" t="s">
        <v>197</v>
      </c>
      <c r="H48" s="16" t="s">
        <v>42</v>
      </c>
      <c r="I48" s="16"/>
      <c r="J48" s="16">
        <v>150</v>
      </c>
      <c r="K48" s="45">
        <v>0</v>
      </c>
      <c r="L48" s="19">
        <v>42</v>
      </c>
      <c r="M48" s="6">
        <f t="shared" si="3"/>
        <v>6300</v>
      </c>
      <c r="N48" s="7"/>
    </row>
    <row r="49" ht="25" customHeight="1" spans="1:14">
      <c r="A49" s="14">
        <v>41</v>
      </c>
      <c r="B49" s="35"/>
      <c r="C49" s="16" t="s">
        <v>198</v>
      </c>
      <c r="D49" s="16" t="s">
        <v>199</v>
      </c>
      <c r="E49" s="16" t="s">
        <v>200</v>
      </c>
      <c r="F49" s="16" t="s">
        <v>201</v>
      </c>
      <c r="G49" s="16" t="s">
        <v>202</v>
      </c>
      <c r="H49" s="16" t="s">
        <v>42</v>
      </c>
      <c r="I49" s="16"/>
      <c r="J49" s="16">
        <v>150</v>
      </c>
      <c r="K49" s="45">
        <v>0</v>
      </c>
      <c r="L49" s="19">
        <v>42</v>
      </c>
      <c r="M49" s="6">
        <f t="shared" si="3"/>
        <v>6300</v>
      </c>
      <c r="N49" s="7"/>
    </row>
    <row r="50" ht="25" customHeight="1" spans="1:14">
      <c r="A50" s="14">
        <v>42</v>
      </c>
      <c r="B50" s="36"/>
      <c r="C50" s="16" t="s">
        <v>66</v>
      </c>
      <c r="D50" s="16" t="s">
        <v>203</v>
      </c>
      <c r="E50" s="16" t="s">
        <v>63</v>
      </c>
      <c r="F50" s="16" t="s">
        <v>204</v>
      </c>
      <c r="G50" s="16" t="s">
        <v>205</v>
      </c>
      <c r="H50" s="16" t="s">
        <v>42</v>
      </c>
      <c r="I50" s="16"/>
      <c r="J50" s="16">
        <v>150</v>
      </c>
      <c r="K50" s="45">
        <v>0</v>
      </c>
      <c r="L50" s="19">
        <v>32</v>
      </c>
      <c r="M50" s="6">
        <f t="shared" si="3"/>
        <v>4800</v>
      </c>
      <c r="N50" s="7"/>
    </row>
    <row r="51" hidden="1" spans="1:14">
      <c r="A51" s="14">
        <v>15</v>
      </c>
      <c r="B51" s="34" t="s">
        <v>206</v>
      </c>
      <c r="C51" s="16" t="s">
        <v>207</v>
      </c>
      <c r="D51" s="16" t="s">
        <v>17</v>
      </c>
      <c r="E51" s="16" t="s">
        <v>18</v>
      </c>
      <c r="F51" s="16"/>
      <c r="G51" s="16"/>
      <c r="H51" s="16" t="s">
        <v>20</v>
      </c>
      <c r="I51" s="16"/>
      <c r="J51" s="16">
        <v>0</v>
      </c>
      <c r="K51" s="46">
        <v>305</v>
      </c>
      <c r="L51" s="19"/>
      <c r="M51" s="7"/>
      <c r="N51" s="7"/>
    </row>
    <row r="52" hidden="1" spans="1:14">
      <c r="A52" s="14">
        <v>16</v>
      </c>
      <c r="B52" s="35"/>
      <c r="C52" s="16" t="s">
        <v>208</v>
      </c>
      <c r="D52" s="16" t="s">
        <v>17</v>
      </c>
      <c r="E52" s="16" t="s">
        <v>18</v>
      </c>
      <c r="F52" s="16"/>
      <c r="G52" s="16"/>
      <c r="H52" s="16" t="s">
        <v>20</v>
      </c>
      <c r="I52" s="16"/>
      <c r="J52" s="16">
        <v>0</v>
      </c>
      <c r="K52" s="46">
        <v>256</v>
      </c>
      <c r="L52" s="19"/>
      <c r="M52" s="7"/>
      <c r="N52" s="7"/>
    </row>
    <row r="53" hidden="1" spans="1:14">
      <c r="A53" s="14">
        <v>17</v>
      </c>
      <c r="B53" s="35"/>
      <c r="C53" s="16" t="s">
        <v>209</v>
      </c>
      <c r="D53" s="16" t="s">
        <v>209</v>
      </c>
      <c r="E53" s="16" t="s">
        <v>151</v>
      </c>
      <c r="F53" s="16" t="s">
        <v>210</v>
      </c>
      <c r="G53" s="16"/>
      <c r="H53" s="16" t="s">
        <v>42</v>
      </c>
      <c r="I53" s="16"/>
      <c r="J53" s="16">
        <v>0</v>
      </c>
      <c r="K53" s="46">
        <v>217</v>
      </c>
      <c r="L53" s="19"/>
      <c r="M53" s="7"/>
      <c r="N53" s="7"/>
    </row>
    <row r="54" ht="25" customHeight="1" spans="1:14">
      <c r="A54" s="14">
        <v>43</v>
      </c>
      <c r="B54" s="37"/>
      <c r="C54" s="16" t="s">
        <v>43</v>
      </c>
      <c r="D54" s="16" t="s">
        <v>43</v>
      </c>
      <c r="E54" s="16" t="s">
        <v>17</v>
      </c>
      <c r="F54" s="16" t="s">
        <v>44</v>
      </c>
      <c r="G54" s="16"/>
      <c r="H54" s="16" t="s">
        <v>20</v>
      </c>
      <c r="I54" s="16"/>
      <c r="J54" s="16">
        <v>90</v>
      </c>
      <c r="K54" s="45">
        <v>61</v>
      </c>
      <c r="L54" s="19">
        <v>31</v>
      </c>
      <c r="M54" s="6">
        <f>J54*L54</f>
        <v>2790</v>
      </c>
      <c r="N54" s="7"/>
    </row>
    <row r="55" ht="25" customHeight="1" spans="1:14">
      <c r="A55" s="14">
        <v>44</v>
      </c>
      <c r="B55" s="37"/>
      <c r="C55" s="16" t="s">
        <v>45</v>
      </c>
      <c r="D55" s="16" t="s">
        <v>46</v>
      </c>
      <c r="E55" s="16" t="s">
        <v>47</v>
      </c>
      <c r="F55" s="16" t="s">
        <v>48</v>
      </c>
      <c r="G55" s="53" t="s">
        <v>49</v>
      </c>
      <c r="H55" s="16" t="s">
        <v>42</v>
      </c>
      <c r="I55" s="16"/>
      <c r="J55" s="16">
        <v>110</v>
      </c>
      <c r="K55" s="45">
        <v>46</v>
      </c>
      <c r="L55" s="19">
        <v>45</v>
      </c>
      <c r="M55" s="6">
        <f>J55*L55</f>
        <v>4950</v>
      </c>
      <c r="N55" s="7"/>
    </row>
    <row r="56" ht="25" customHeight="1" spans="1:14">
      <c r="A56" s="14">
        <v>45</v>
      </c>
      <c r="B56" s="37"/>
      <c r="C56" s="16" t="s">
        <v>50</v>
      </c>
      <c r="D56" s="16" t="s">
        <v>51</v>
      </c>
      <c r="E56" s="16" t="s">
        <v>52</v>
      </c>
      <c r="F56" s="16" t="s">
        <v>53</v>
      </c>
      <c r="G56" s="53" t="s">
        <v>54</v>
      </c>
      <c r="H56" s="16" t="s">
        <v>20</v>
      </c>
      <c r="I56" s="16"/>
      <c r="J56" s="16">
        <v>150</v>
      </c>
      <c r="K56" s="45">
        <v>2</v>
      </c>
      <c r="L56" s="19">
        <v>42</v>
      </c>
      <c r="M56" s="6">
        <f>J56*L56</f>
        <v>6300</v>
      </c>
      <c r="N56" s="7"/>
    </row>
    <row r="57" ht="25" customHeight="1" spans="1:14">
      <c r="A57" s="14">
        <v>46</v>
      </c>
      <c r="B57" s="37"/>
      <c r="C57" s="16" t="s">
        <v>37</v>
      </c>
      <c r="D57" s="16" t="s">
        <v>38</v>
      </c>
      <c r="E57" s="16" t="s">
        <v>39</v>
      </c>
      <c r="F57" s="16" t="s">
        <v>40</v>
      </c>
      <c r="G57" s="53" t="s">
        <v>41</v>
      </c>
      <c r="H57" s="16" t="s">
        <v>42</v>
      </c>
      <c r="I57" s="16"/>
      <c r="J57" s="16">
        <v>150</v>
      </c>
      <c r="K57" s="45">
        <v>2</v>
      </c>
      <c r="L57" s="19">
        <v>29.8</v>
      </c>
      <c r="M57" s="6">
        <f>J57*L57</f>
        <v>4470</v>
      </c>
      <c r="N57" s="7"/>
    </row>
    <row r="58" ht="25.5" hidden="1" spans="1:14">
      <c r="A58" s="14">
        <v>22</v>
      </c>
      <c r="B58" s="35"/>
      <c r="C58" s="16" t="s">
        <v>211</v>
      </c>
      <c r="D58" s="16" t="s">
        <v>212</v>
      </c>
      <c r="E58" s="16" t="s">
        <v>213</v>
      </c>
      <c r="F58" s="16" t="s">
        <v>214</v>
      </c>
      <c r="G58" s="16"/>
      <c r="H58" s="16" t="s">
        <v>42</v>
      </c>
      <c r="I58" s="16"/>
      <c r="J58" s="16">
        <v>0</v>
      </c>
      <c r="K58" s="46">
        <v>286</v>
      </c>
      <c r="L58" s="19"/>
      <c r="M58" s="7"/>
      <c r="N58" s="7"/>
    </row>
    <row r="59" hidden="1" spans="1:14">
      <c r="A59" s="14">
        <v>23</v>
      </c>
      <c r="B59" s="35"/>
      <c r="C59" s="16" t="s">
        <v>215</v>
      </c>
      <c r="D59" s="16" t="s">
        <v>215</v>
      </c>
      <c r="E59" s="16" t="s">
        <v>25</v>
      </c>
      <c r="F59" s="16" t="s">
        <v>26</v>
      </c>
      <c r="G59" s="53" t="s">
        <v>216</v>
      </c>
      <c r="H59" s="16" t="s">
        <v>20</v>
      </c>
      <c r="I59" s="16"/>
      <c r="J59" s="16">
        <v>0</v>
      </c>
      <c r="K59" s="46">
        <v>391</v>
      </c>
      <c r="L59" s="19"/>
      <c r="M59" s="7"/>
      <c r="N59" s="7"/>
    </row>
    <row r="60" ht="25" customHeight="1" spans="1:14">
      <c r="A60" s="14">
        <v>47</v>
      </c>
      <c r="B60" s="37"/>
      <c r="C60" s="16" t="s">
        <v>217</v>
      </c>
      <c r="D60" s="16" t="s">
        <v>217</v>
      </c>
      <c r="E60" s="16" t="s">
        <v>17</v>
      </c>
      <c r="F60" s="16" t="s">
        <v>30</v>
      </c>
      <c r="G60" s="16"/>
      <c r="H60" s="16" t="s">
        <v>20</v>
      </c>
      <c r="I60" s="16"/>
      <c r="J60" s="16">
        <v>150</v>
      </c>
      <c r="K60" s="45">
        <v>0</v>
      </c>
      <c r="L60" s="19">
        <v>22</v>
      </c>
      <c r="M60" s="6">
        <f>J60*L60</f>
        <v>3300</v>
      </c>
      <c r="N60" s="7"/>
    </row>
    <row r="61" ht="25" customHeight="1" spans="1:14">
      <c r="A61" s="14">
        <v>48</v>
      </c>
      <c r="B61" s="37"/>
      <c r="C61" s="38" t="s">
        <v>218</v>
      </c>
      <c r="D61" s="39"/>
      <c r="E61" s="39"/>
      <c r="F61" s="39"/>
      <c r="G61" s="39"/>
      <c r="H61" s="39"/>
      <c r="I61" s="39"/>
      <c r="J61" s="39"/>
      <c r="K61" s="39"/>
      <c r="L61" s="47"/>
      <c r="M61" s="6">
        <f>SUBTOTAL(9,M3:M60)</f>
        <v>170594.23</v>
      </c>
      <c r="N61" s="7"/>
    </row>
    <row r="62" s="10" customFormat="1" ht="29" customHeight="1" spans="1:14">
      <c r="A62" s="40" t="s">
        <v>219</v>
      </c>
      <c r="B62" s="40"/>
      <c r="C62" s="40"/>
      <c r="D62" s="40"/>
      <c r="E62" s="41">
        <f>M61</f>
        <v>170594.23</v>
      </c>
      <c r="F62" s="41"/>
      <c r="G62" s="41"/>
      <c r="H62" s="41"/>
      <c r="I62" s="41"/>
      <c r="J62" s="41"/>
      <c r="K62" s="41"/>
      <c r="L62" s="41"/>
      <c r="M62" s="48"/>
      <c r="N62" s="41"/>
    </row>
  </sheetData>
  <autoFilter xmlns:etc="http://www.wps.cn/officeDocument/2017/etCustomData" ref="A1:N62" etc:filterBottomFollowUsedRange="0">
    <filterColumn colId="9">
      <filters blank="1">
        <filter val="10"/>
        <filter val="50"/>
        <filter val="90"/>
        <filter val="110"/>
        <filter val="150"/>
        <filter val="51"/>
        <filter val="191"/>
        <filter val="52"/>
        <filter val="195"/>
        <filter val="20"/>
        <filter val="60"/>
        <filter val="120"/>
        <filter val="预定数"/>
        <filter val="70"/>
        <filter val="130"/>
        <filter val="80"/>
        <filter val="100"/>
        <filter val="145"/>
        <filter val="189"/>
      </filters>
    </filterColumn>
    <extLst/>
  </autoFilter>
  <mergeCells count="13">
    <mergeCell ref="A1:N1"/>
    <mergeCell ref="C61:L61"/>
    <mergeCell ref="A62:D62"/>
    <mergeCell ref="E62:N62"/>
    <mergeCell ref="B3:B12"/>
    <mergeCell ref="B13:B18"/>
    <mergeCell ref="B19:B26"/>
    <mergeCell ref="B27:B30"/>
    <mergeCell ref="B31:B36"/>
    <mergeCell ref="B37:B40"/>
    <mergeCell ref="B41:B45"/>
    <mergeCell ref="B46:B50"/>
    <mergeCell ref="B51:B61"/>
  </mergeCells>
  <dataValidations count="1">
    <dataValidation type="list" allowBlank="1" showInputMessage="1" showErrorMessage="1" sqref="H3:H60">
      <formula1>"国家规划教材,省级规划教材,行业规划教材,普通教材,校本教材"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opLeftCell="A13" workbookViewId="0">
      <selection activeCell="M37" sqref="M37"/>
    </sheetView>
  </sheetViews>
  <sheetFormatPr defaultColWidth="9" defaultRowHeight="13.5"/>
  <cols>
    <col min="1" max="1" width="24.5" customWidth="1"/>
    <col min="2" max="2" width="10.375" customWidth="1"/>
    <col min="3" max="3" width="59.875" customWidth="1"/>
    <col min="4" max="4" width="17.375" customWidth="1"/>
  </cols>
  <sheetData>
    <row r="1" spans="1:11">
      <c r="A1" s="1" t="s">
        <v>220</v>
      </c>
      <c r="B1" s="2" t="s">
        <v>221</v>
      </c>
      <c r="C1" s="3" t="s">
        <v>222</v>
      </c>
      <c r="D1" s="3" t="s">
        <v>223</v>
      </c>
      <c r="E1" s="2"/>
      <c r="F1" s="2"/>
      <c r="G1" s="2"/>
      <c r="H1" s="2">
        <v>46</v>
      </c>
      <c r="I1" s="2"/>
      <c r="J1" s="2"/>
      <c r="K1" s="2"/>
    </row>
    <row r="2" spans="1:11">
      <c r="A2" s="1"/>
      <c r="B2" s="2"/>
      <c r="C2" s="3" t="s">
        <v>224</v>
      </c>
      <c r="D2" s="3" t="s">
        <v>223</v>
      </c>
      <c r="E2" s="2"/>
      <c r="F2" s="2"/>
      <c r="G2" s="2"/>
      <c r="H2" s="2">
        <v>46</v>
      </c>
      <c r="I2" s="2"/>
      <c r="J2" s="2"/>
      <c r="K2" s="2"/>
    </row>
    <row r="3" spans="1:11">
      <c r="A3" s="1"/>
      <c r="B3" s="2"/>
      <c r="C3" s="3" t="s">
        <v>225</v>
      </c>
      <c r="D3" s="3" t="s">
        <v>223</v>
      </c>
      <c r="E3" s="2"/>
      <c r="F3" s="2"/>
      <c r="G3" s="2"/>
      <c r="H3" s="2">
        <v>46</v>
      </c>
      <c r="I3" s="2"/>
      <c r="J3" s="2"/>
      <c r="K3" s="2"/>
    </row>
    <row r="4" spans="1:11">
      <c r="A4" s="1"/>
      <c r="B4" s="2" t="s">
        <v>226</v>
      </c>
      <c r="C4" s="3" t="s">
        <v>227</v>
      </c>
      <c r="D4" s="3" t="s">
        <v>223</v>
      </c>
      <c r="E4" s="2"/>
      <c r="F4" s="2"/>
      <c r="G4" s="2"/>
      <c r="H4" s="2">
        <v>46</v>
      </c>
      <c r="I4" s="2"/>
      <c r="J4" s="2"/>
      <c r="K4" s="2"/>
    </row>
    <row r="5" spans="1:11">
      <c r="A5" s="1"/>
      <c r="B5" s="2"/>
      <c r="C5" s="3" t="s">
        <v>228</v>
      </c>
      <c r="D5" s="3" t="s">
        <v>223</v>
      </c>
      <c r="E5" s="2"/>
      <c r="F5" s="2"/>
      <c r="G5" s="2"/>
      <c r="H5" s="2">
        <v>46</v>
      </c>
      <c r="I5" s="2"/>
      <c r="J5" s="2"/>
      <c r="K5" s="2"/>
    </row>
    <row r="6" spans="1:11">
      <c r="A6" s="1"/>
      <c r="B6" s="2"/>
      <c r="C6" s="3" t="s">
        <v>229</v>
      </c>
      <c r="D6" s="3" t="s">
        <v>223</v>
      </c>
      <c r="E6" s="2"/>
      <c r="F6" s="2"/>
      <c r="G6" s="2"/>
      <c r="H6" s="2">
        <v>46</v>
      </c>
      <c r="I6" s="2"/>
      <c r="J6" s="2"/>
      <c r="K6" s="2"/>
    </row>
    <row r="7" spans="1:11">
      <c r="A7" s="1"/>
      <c r="B7" s="2" t="s">
        <v>230</v>
      </c>
      <c r="C7" s="3" t="s">
        <v>231</v>
      </c>
      <c r="D7" s="3" t="s">
        <v>223</v>
      </c>
      <c r="E7" s="2"/>
      <c r="F7" s="2"/>
      <c r="G7" s="2"/>
      <c r="H7" s="2">
        <v>46</v>
      </c>
      <c r="I7" s="2"/>
      <c r="J7" s="2"/>
      <c r="K7" s="2"/>
    </row>
    <row r="8" spans="1:11">
      <c r="A8" s="1"/>
      <c r="B8" s="2"/>
      <c r="C8" s="3" t="s">
        <v>232</v>
      </c>
      <c r="D8" s="3" t="s">
        <v>223</v>
      </c>
      <c r="E8" s="2"/>
      <c r="F8" s="2"/>
      <c r="G8" s="2"/>
      <c r="H8" s="2">
        <v>46</v>
      </c>
      <c r="I8" s="2"/>
      <c r="J8" s="2"/>
      <c r="K8" s="2"/>
    </row>
    <row r="9" spans="1:11">
      <c r="A9" s="1"/>
      <c r="B9" s="2"/>
      <c r="C9" s="3" t="s">
        <v>233</v>
      </c>
      <c r="D9" s="3" t="s">
        <v>223</v>
      </c>
      <c r="E9" s="2"/>
      <c r="F9" s="2"/>
      <c r="G9" s="2"/>
      <c r="H9" s="2">
        <v>46</v>
      </c>
      <c r="I9" s="2"/>
      <c r="J9" s="2"/>
      <c r="K9" s="2"/>
    </row>
    <row r="10" spans="1:11">
      <c r="A10" s="1"/>
      <c r="B10" s="2"/>
      <c r="C10" s="3" t="s">
        <v>234</v>
      </c>
      <c r="D10" s="3" t="s">
        <v>223</v>
      </c>
      <c r="E10" s="2"/>
      <c r="F10" s="2"/>
      <c r="G10" s="2"/>
      <c r="H10" s="2">
        <v>46</v>
      </c>
      <c r="I10" s="2"/>
      <c r="J10" s="2"/>
      <c r="K10" s="2"/>
    </row>
    <row r="11" spans="1:11">
      <c r="A11" s="1"/>
      <c r="B11" s="2" t="s">
        <v>235</v>
      </c>
      <c r="C11" s="3" t="s">
        <v>236</v>
      </c>
      <c r="D11" s="3" t="s">
        <v>223</v>
      </c>
      <c r="E11" s="2"/>
      <c r="F11" s="2"/>
      <c r="G11" s="2"/>
      <c r="H11" s="2">
        <v>46</v>
      </c>
      <c r="I11" s="2"/>
      <c r="J11" s="2"/>
      <c r="K11" s="2"/>
    </row>
    <row r="12" spans="1:11">
      <c r="A12" s="1"/>
      <c r="B12" s="2"/>
      <c r="C12" s="3" t="s">
        <v>237</v>
      </c>
      <c r="D12" s="3" t="s">
        <v>223</v>
      </c>
      <c r="E12" s="2"/>
      <c r="F12" s="2"/>
      <c r="G12" s="2"/>
      <c r="H12" s="2">
        <v>46</v>
      </c>
      <c r="I12" s="2"/>
      <c r="J12" s="2"/>
      <c r="K12" s="2"/>
    </row>
    <row r="13" spans="1:11">
      <c r="A13" s="1"/>
      <c r="B13" s="2"/>
      <c r="C13" s="3" t="s">
        <v>238</v>
      </c>
      <c r="D13" s="3" t="s">
        <v>223</v>
      </c>
      <c r="E13" s="2"/>
      <c r="F13" s="2"/>
      <c r="G13" s="2"/>
      <c r="H13" s="2">
        <v>46</v>
      </c>
      <c r="I13" s="2"/>
      <c r="J13" s="2"/>
      <c r="K13" s="2"/>
    </row>
    <row r="14" spans="1:11">
      <c r="A14" s="1"/>
      <c r="B14" s="2"/>
      <c r="C14" s="3" t="s">
        <v>239</v>
      </c>
      <c r="D14" s="3" t="s">
        <v>240</v>
      </c>
      <c r="E14" s="2"/>
      <c r="F14" s="2"/>
      <c r="G14" s="2"/>
      <c r="H14" s="2">
        <v>46</v>
      </c>
      <c r="I14" s="2"/>
      <c r="J14" s="2"/>
      <c r="K14" s="2"/>
    </row>
    <row r="15" spans="1:11">
      <c r="A15" s="1"/>
      <c r="B15" s="2"/>
      <c r="C15" s="3" t="s">
        <v>241</v>
      </c>
      <c r="D15" s="3" t="s">
        <v>240</v>
      </c>
      <c r="E15" s="2"/>
      <c r="F15" s="2"/>
      <c r="G15" s="2"/>
      <c r="H15" s="2">
        <v>46</v>
      </c>
      <c r="I15" s="2"/>
      <c r="J15" s="2"/>
      <c r="K15" s="2"/>
    </row>
    <row r="16" spans="1:11">
      <c r="A16" s="1"/>
      <c r="B16" s="2"/>
      <c r="C16" s="3" t="s">
        <v>242</v>
      </c>
      <c r="D16" s="3" t="s">
        <v>240</v>
      </c>
      <c r="E16" s="2"/>
      <c r="F16" s="2"/>
      <c r="G16" s="2"/>
      <c r="H16" s="2">
        <v>46</v>
      </c>
      <c r="I16" s="2"/>
      <c r="J16" s="2"/>
      <c r="K16" s="2"/>
    </row>
    <row r="17" spans="1:11">
      <c r="A17" s="1"/>
      <c r="B17" s="2" t="s">
        <v>243</v>
      </c>
      <c r="C17" s="3" t="s">
        <v>244</v>
      </c>
      <c r="D17" s="3" t="s">
        <v>223</v>
      </c>
      <c r="E17" s="2"/>
      <c r="F17" s="2"/>
      <c r="G17" s="2"/>
      <c r="H17" s="2">
        <v>46</v>
      </c>
      <c r="I17" s="2"/>
      <c r="J17" s="2"/>
      <c r="K17" s="2"/>
    </row>
    <row r="18" spans="1:11">
      <c r="A18" s="1"/>
      <c r="B18" s="2"/>
      <c r="C18" s="3" t="s">
        <v>245</v>
      </c>
      <c r="D18" s="3" t="s">
        <v>223</v>
      </c>
      <c r="E18" s="2"/>
      <c r="F18" s="2"/>
      <c r="G18" s="2"/>
      <c r="H18" s="2">
        <v>46</v>
      </c>
      <c r="I18" s="2"/>
      <c r="J18" s="2"/>
      <c r="K18" s="2"/>
    </row>
    <row r="19" spans="1:11">
      <c r="A19" s="1"/>
      <c r="B19" s="2"/>
      <c r="C19" s="3" t="s">
        <v>246</v>
      </c>
      <c r="D19" s="3" t="s">
        <v>223</v>
      </c>
      <c r="E19" s="2"/>
      <c r="F19" s="2"/>
      <c r="G19" s="2"/>
      <c r="H19" s="2">
        <v>46</v>
      </c>
      <c r="I19" s="2"/>
      <c r="J19" s="2"/>
      <c r="K19" s="2"/>
    </row>
    <row r="20" spans="1:11">
      <c r="A20" s="1"/>
      <c r="B20" s="2" t="s">
        <v>247</v>
      </c>
      <c r="C20" s="3" t="s">
        <v>248</v>
      </c>
      <c r="D20" s="3" t="s">
        <v>223</v>
      </c>
      <c r="E20" s="2"/>
      <c r="F20" s="2"/>
      <c r="G20" s="2"/>
      <c r="H20" s="2">
        <v>46</v>
      </c>
      <c r="I20" s="2"/>
      <c r="J20" s="2"/>
      <c r="K20" s="2"/>
    </row>
    <row r="21" spans="1:11">
      <c r="A21" s="1"/>
      <c r="B21" s="2"/>
      <c r="C21" s="3" t="s">
        <v>249</v>
      </c>
      <c r="D21" s="3" t="s">
        <v>223</v>
      </c>
      <c r="E21" s="2"/>
      <c r="F21" s="2"/>
      <c r="G21" s="2"/>
      <c r="H21" s="2">
        <v>46</v>
      </c>
      <c r="I21" s="2"/>
      <c r="J21" s="2"/>
      <c r="K21" s="2"/>
    </row>
    <row r="22" spans="1:11">
      <c r="A22" s="1"/>
      <c r="B22" s="2"/>
      <c r="C22" s="3" t="s">
        <v>250</v>
      </c>
      <c r="D22" s="3" t="s">
        <v>223</v>
      </c>
      <c r="E22" s="2"/>
      <c r="F22" s="2"/>
      <c r="G22" s="2"/>
      <c r="H22" s="2">
        <v>46</v>
      </c>
      <c r="I22" s="2"/>
      <c r="J22" s="2"/>
      <c r="K22" s="2"/>
    </row>
    <row r="23" ht="21" customHeight="1" spans="1:11">
      <c r="A23" s="1"/>
      <c r="B23" s="2" t="s">
        <v>251</v>
      </c>
      <c r="C23" s="2"/>
      <c r="D23" s="2"/>
      <c r="E23" s="2"/>
      <c r="F23" s="2"/>
      <c r="G23" s="2"/>
      <c r="H23" s="2">
        <v>46</v>
      </c>
      <c r="I23" s="2"/>
      <c r="J23" s="2"/>
      <c r="K23" s="2"/>
    </row>
    <row r="24" ht="22" customHeight="1" spans="1:11">
      <c r="A24" s="1"/>
      <c r="B24" s="2" t="s">
        <v>252</v>
      </c>
      <c r="C24" s="2"/>
      <c r="D24" s="2"/>
      <c r="E24" s="2"/>
      <c r="F24" s="2"/>
      <c r="G24" s="2"/>
      <c r="H24" s="2">
        <v>46</v>
      </c>
      <c r="I24" s="2"/>
      <c r="J24" s="2"/>
      <c r="K24" s="2"/>
    </row>
    <row r="25" ht="24" customHeight="1" spans="1:11">
      <c r="A25" s="1" t="s">
        <v>253</v>
      </c>
      <c r="B25" s="4" t="s">
        <v>230</v>
      </c>
      <c r="C25" s="5" t="s">
        <v>234</v>
      </c>
      <c r="D25" s="5" t="s">
        <v>254</v>
      </c>
      <c r="E25" s="4"/>
      <c r="F25" s="4"/>
      <c r="G25" s="4"/>
      <c r="H25" s="4">
        <v>21</v>
      </c>
      <c r="I25" s="4"/>
      <c r="J25" s="4"/>
      <c r="K25" s="8" t="s">
        <v>255</v>
      </c>
    </row>
    <row r="26" spans="1:11">
      <c r="A26" s="6" t="s">
        <v>256</v>
      </c>
      <c r="B26" s="2" t="s">
        <v>221</v>
      </c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6"/>
      <c r="B27" s="2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6"/>
      <c r="B28" s="2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6"/>
      <c r="B29" s="2" t="s">
        <v>226</v>
      </c>
      <c r="C29" s="7"/>
      <c r="D29" s="7"/>
      <c r="E29" s="7"/>
      <c r="F29" s="7"/>
      <c r="G29" s="7"/>
      <c r="H29" s="7"/>
      <c r="I29" s="7"/>
      <c r="J29" s="7"/>
      <c r="K29" s="7"/>
    </row>
    <row r="30" spans="1:11">
      <c r="A30" s="6"/>
      <c r="B30" s="2"/>
      <c r="C30" s="7"/>
      <c r="D30" s="7"/>
      <c r="E30" s="7"/>
      <c r="F30" s="7"/>
      <c r="G30" s="7"/>
      <c r="H30" s="7"/>
      <c r="I30" s="7"/>
      <c r="J30" s="7"/>
      <c r="K30" s="7"/>
    </row>
    <row r="31" spans="1:11">
      <c r="A31" s="6"/>
      <c r="B31" s="2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6"/>
      <c r="B32" s="2" t="s">
        <v>230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6"/>
      <c r="B33" s="2"/>
      <c r="C33" s="7"/>
      <c r="D33" s="7"/>
      <c r="E33" s="7"/>
      <c r="F33" s="7"/>
      <c r="G33" s="7"/>
      <c r="H33" s="7"/>
      <c r="I33" s="7"/>
      <c r="J33" s="7"/>
      <c r="K33" s="7"/>
    </row>
    <row r="34" spans="1:11">
      <c r="A34" s="6"/>
      <c r="B34" s="2"/>
      <c r="C34" s="7"/>
      <c r="D34" s="7"/>
      <c r="E34" s="7"/>
      <c r="F34" s="7"/>
      <c r="G34" s="7"/>
      <c r="H34" s="7"/>
      <c r="I34" s="7"/>
      <c r="J34" s="7"/>
      <c r="K34" s="7"/>
    </row>
    <row r="35" spans="1:11">
      <c r="A35" s="6"/>
      <c r="B35" s="2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6"/>
      <c r="B36" s="2" t="s">
        <v>235</v>
      </c>
      <c r="C36" s="7"/>
      <c r="D36" s="7"/>
      <c r="E36" s="7"/>
      <c r="F36" s="7"/>
      <c r="G36" s="7"/>
      <c r="H36" s="7"/>
      <c r="I36" s="7"/>
      <c r="J36" s="7"/>
      <c r="K36" s="7"/>
    </row>
    <row r="37" spans="1:11">
      <c r="A37" s="6"/>
      <c r="B37" s="2"/>
      <c r="C37" s="7"/>
      <c r="D37" s="7"/>
      <c r="E37" s="7"/>
      <c r="F37" s="7"/>
      <c r="G37" s="7"/>
      <c r="H37" s="7"/>
      <c r="I37" s="7"/>
      <c r="J37" s="7"/>
      <c r="K37" s="7"/>
    </row>
    <row r="38" spans="1:11">
      <c r="A38" s="6"/>
      <c r="B38" s="2"/>
      <c r="C38" s="7"/>
      <c r="D38" s="7"/>
      <c r="E38" s="7"/>
      <c r="F38" s="7"/>
      <c r="G38" s="7"/>
      <c r="H38" s="7"/>
      <c r="I38" s="7"/>
      <c r="J38" s="7"/>
      <c r="K38" s="7"/>
    </row>
    <row r="39" spans="1:11">
      <c r="A39" s="6"/>
      <c r="B39" s="2"/>
      <c r="C39" s="7"/>
      <c r="D39" s="7"/>
      <c r="E39" s="7"/>
      <c r="F39" s="7"/>
      <c r="G39" s="7"/>
      <c r="H39" s="7"/>
      <c r="I39" s="7"/>
      <c r="J39" s="7"/>
      <c r="K39" s="7"/>
    </row>
    <row r="40" spans="1:11">
      <c r="A40" s="6"/>
      <c r="B40" s="2"/>
      <c r="C40" s="7"/>
      <c r="D40" s="7"/>
      <c r="E40" s="7"/>
      <c r="F40" s="7"/>
      <c r="G40" s="7"/>
      <c r="H40" s="7"/>
      <c r="I40" s="7"/>
      <c r="J40" s="7"/>
      <c r="K40" s="7"/>
    </row>
    <row r="41" spans="1:11">
      <c r="A41" s="6"/>
      <c r="B41" s="2"/>
      <c r="C41" s="7"/>
      <c r="D41" s="7"/>
      <c r="E41" s="7"/>
      <c r="F41" s="7"/>
      <c r="G41" s="7"/>
      <c r="H41" s="7"/>
      <c r="I41" s="7"/>
      <c r="J41" s="7"/>
      <c r="K41" s="7"/>
    </row>
    <row r="42" spans="1:11">
      <c r="A42" s="6"/>
      <c r="B42" s="2" t="s">
        <v>243</v>
      </c>
      <c r="C42" s="7"/>
      <c r="D42" s="7"/>
      <c r="E42" s="7"/>
      <c r="F42" s="7"/>
      <c r="G42" s="7"/>
      <c r="H42" s="7"/>
      <c r="I42" s="7"/>
      <c r="J42" s="7"/>
      <c r="K42" s="7"/>
    </row>
    <row r="43" spans="1:11">
      <c r="A43" s="6"/>
      <c r="B43" s="2"/>
      <c r="C43" s="7"/>
      <c r="D43" s="7"/>
      <c r="E43" s="7"/>
      <c r="F43" s="7"/>
      <c r="G43" s="7"/>
      <c r="H43" s="7"/>
      <c r="I43" s="7"/>
      <c r="J43" s="7"/>
      <c r="K43" s="7"/>
    </row>
    <row r="44" spans="1:11">
      <c r="A44" s="6"/>
      <c r="B44" s="2"/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6"/>
      <c r="B45" s="2" t="s">
        <v>247</v>
      </c>
      <c r="C45" s="7"/>
      <c r="D45" s="7"/>
      <c r="E45" s="7"/>
      <c r="F45" s="7"/>
      <c r="G45" s="7"/>
      <c r="H45" s="7"/>
      <c r="I45" s="7"/>
      <c r="J45" s="7"/>
      <c r="K45" s="7"/>
    </row>
    <row r="46" spans="1:11">
      <c r="A46" s="6"/>
      <c r="B46" s="2"/>
      <c r="C46" s="7"/>
      <c r="D46" s="7"/>
      <c r="E46" s="7"/>
      <c r="F46" s="7"/>
      <c r="G46" s="7"/>
      <c r="H46" s="7"/>
      <c r="I46" s="7"/>
      <c r="J46" s="7"/>
      <c r="K46" s="7"/>
    </row>
    <row r="47" spans="1:11">
      <c r="A47" s="6"/>
      <c r="B47" s="2"/>
      <c r="C47" s="7"/>
      <c r="D47" s="7"/>
      <c r="E47" s="7"/>
      <c r="F47" s="7"/>
      <c r="G47" s="7"/>
      <c r="H47" s="7"/>
      <c r="I47" s="7"/>
      <c r="J47" s="7"/>
      <c r="K47" s="7"/>
    </row>
    <row r="48" ht="24" customHeight="1" spans="1:11">
      <c r="A48" s="6"/>
      <c r="B48" s="2" t="s">
        <v>251</v>
      </c>
      <c r="C48" s="7"/>
      <c r="D48" s="7"/>
      <c r="E48" s="7"/>
      <c r="F48" s="7"/>
      <c r="G48" s="7"/>
      <c r="H48" s="7"/>
      <c r="I48" s="7"/>
      <c r="J48" s="7"/>
      <c r="K48" s="7"/>
    </row>
    <row r="49" ht="28" customHeight="1" spans="1:11">
      <c r="A49" s="6"/>
      <c r="B49" s="2" t="s">
        <v>252</v>
      </c>
      <c r="C49" s="7"/>
      <c r="D49" s="7"/>
      <c r="E49" s="7"/>
      <c r="F49" s="7"/>
      <c r="G49" s="7"/>
      <c r="H49" s="7"/>
      <c r="I49" s="7"/>
      <c r="J49" s="7"/>
      <c r="K49" s="7"/>
    </row>
  </sheetData>
  <mergeCells count="14">
    <mergeCell ref="A1:A24"/>
    <mergeCell ref="A26:A49"/>
    <mergeCell ref="B1:B3"/>
    <mergeCell ref="B4:B6"/>
    <mergeCell ref="B7:B10"/>
    <mergeCell ref="B11:B16"/>
    <mergeCell ref="B17:B19"/>
    <mergeCell ref="B20:B22"/>
    <mergeCell ref="B26:B28"/>
    <mergeCell ref="B29:B31"/>
    <mergeCell ref="B32:B35"/>
    <mergeCell ref="B36:B41"/>
    <mergeCell ref="B42:B44"/>
    <mergeCell ref="B45:B4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99" sqref="I9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2025-07-08T09:59:45Z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F0FD08A5369C46E5A66B428230D0F25F_13</vt:lpwstr>
  </property>
</Properties>
</file>