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ustomStorage/customStorage.xml" ContentType="application/vnd.wps-officedocument.customStorag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3145" windowHeight="11325"/>
  </bookViews>
  <sheets>
    <sheet name="表1" sheetId="5" r:id="rId1"/>
    <sheet name="表2" sheetId="1" r:id="rId2"/>
    <sheet name="表3" sheetId="3" r:id="rId3"/>
    <sheet name="表4" sheetId="4" r:id="rId4"/>
  </sheets>
  <definedNames>
    <definedName name="_xlnm.Print_Area" localSheetId="1">表2!$A$1:$E$22</definedName>
    <definedName name="_xlnm.Print_Area" localSheetId="2">表3!$A$1:$E$22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2" i="4" l="1"/>
  <c r="D181" i="4"/>
  <c r="D180" i="4"/>
  <c r="D179" i="4"/>
  <c r="D178" i="4"/>
  <c r="D177" i="4"/>
  <c r="D176" i="4"/>
  <c r="D175" i="4"/>
  <c r="D174" i="4"/>
  <c r="D173" i="4"/>
  <c r="D172" i="4"/>
  <c r="D171" i="4"/>
  <c r="D170" i="4"/>
  <c r="D169" i="4"/>
  <c r="D168" i="4"/>
  <c r="D167" i="4"/>
  <c r="D166" i="4"/>
  <c r="D165" i="4"/>
  <c r="D164" i="4"/>
  <c r="D163" i="4"/>
  <c r="D162" i="4"/>
  <c r="D161" i="4"/>
  <c r="D160" i="4"/>
  <c r="D159" i="4"/>
  <c r="D158" i="4"/>
  <c r="D157" i="4"/>
  <c r="D156" i="4"/>
  <c r="D155" i="4"/>
  <c r="D154" i="4"/>
  <c r="D153" i="4"/>
  <c r="D152" i="4"/>
  <c r="D151" i="4"/>
  <c r="D150" i="4"/>
  <c r="D149" i="4"/>
  <c r="D148" i="4"/>
  <c r="D147" i="4"/>
  <c r="D146" i="4"/>
  <c r="D145" i="4"/>
  <c r="D144" i="4"/>
  <c r="D143" i="4"/>
  <c r="D142" i="4"/>
  <c r="D141" i="4"/>
  <c r="D140" i="4"/>
  <c r="D139" i="4"/>
  <c r="D138" i="4"/>
  <c r="D137" i="4"/>
  <c r="D136" i="4"/>
  <c r="D135" i="4"/>
  <c r="D134" i="4"/>
  <c r="D133" i="4"/>
  <c r="D132" i="4"/>
  <c r="D131" i="4"/>
  <c r="D130" i="4"/>
  <c r="D129" i="4"/>
  <c r="D128" i="4"/>
  <c r="D127" i="4"/>
  <c r="D126" i="4"/>
  <c r="D125" i="4"/>
  <c r="D124" i="4"/>
  <c r="D123" i="4"/>
  <c r="D122" i="4"/>
  <c r="D121" i="4"/>
  <c r="D120" i="4"/>
  <c r="D119" i="4"/>
  <c r="D118" i="4"/>
  <c r="D117" i="4"/>
  <c r="D116" i="4"/>
  <c r="D115" i="4"/>
  <c r="D114" i="4"/>
  <c r="D113" i="4"/>
  <c r="D112" i="4"/>
  <c r="D111" i="4"/>
  <c r="D110" i="4"/>
  <c r="D109" i="4"/>
  <c r="D108" i="4"/>
  <c r="D107" i="4"/>
  <c r="D106" i="4"/>
  <c r="D105" i="4"/>
  <c r="D104" i="4"/>
  <c r="D103" i="4"/>
  <c r="D102" i="4"/>
  <c r="D101" i="4"/>
  <c r="D100" i="4"/>
  <c r="D99" i="4"/>
  <c r="D98" i="4"/>
  <c r="D97" i="4"/>
  <c r="D96" i="4"/>
  <c r="D95" i="4"/>
  <c r="D94" i="4"/>
  <c r="D93" i="4"/>
  <c r="D92" i="4"/>
  <c r="D91" i="4"/>
  <c r="D90" i="4"/>
  <c r="D89" i="4"/>
  <c r="D88" i="4"/>
  <c r="D87" i="4"/>
  <c r="D86" i="4"/>
  <c r="D85" i="4"/>
  <c r="D84" i="4"/>
  <c r="D83" i="4"/>
  <c r="D82" i="4"/>
  <c r="D81" i="4"/>
  <c r="D80" i="4"/>
  <c r="D79" i="4"/>
  <c r="D78" i="4"/>
  <c r="D77" i="4"/>
  <c r="D76" i="4"/>
  <c r="D75" i="4"/>
  <c r="D74" i="4"/>
  <c r="D73" i="4"/>
  <c r="D72" i="4"/>
  <c r="D71" i="4"/>
  <c r="D70" i="4"/>
  <c r="D69" i="4"/>
  <c r="D68" i="4"/>
  <c r="D67" i="4"/>
  <c r="D66" i="4"/>
  <c r="D65" i="4"/>
  <c r="D64" i="4"/>
  <c r="D63" i="4"/>
  <c r="D62" i="4"/>
  <c r="D61" i="4"/>
  <c r="D60" i="4"/>
  <c r="D59" i="4"/>
  <c r="D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11" i="4"/>
  <c r="D10" i="4"/>
  <c r="D9" i="4"/>
  <c r="D8" i="4"/>
  <c r="D7" i="4"/>
  <c r="D6" i="4"/>
  <c r="D5" i="4"/>
  <c r="D4" i="4"/>
  <c r="D3" i="4"/>
  <c r="C23" i="3"/>
  <c r="C23" i="1"/>
  <c r="H36" i="5"/>
  <c r="H34" i="5"/>
  <c r="H32" i="5"/>
  <c r="H30" i="5"/>
  <c r="H28" i="5"/>
  <c r="H26" i="5"/>
  <c r="H22" i="5"/>
  <c r="H20" i="5"/>
  <c r="H13" i="5"/>
  <c r="H11" i="5"/>
  <c r="H9" i="5"/>
  <c r="H7" i="5"/>
  <c r="H5" i="5"/>
  <c r="H4" i="5"/>
  <c r="H3" i="5"/>
</calcChain>
</file>

<file path=xl/sharedStrings.xml><?xml version="1.0" encoding="utf-8"?>
<sst xmlns="http://schemas.openxmlformats.org/spreadsheetml/2006/main" count="695" uniqueCount="372">
  <si>
    <t>序号</t>
  </si>
  <si>
    <t>项目</t>
  </si>
  <si>
    <t>技术规格</t>
  </si>
  <si>
    <t>单位</t>
  </si>
  <si>
    <t>单价限价（元）</t>
  </si>
  <si>
    <t>数量</t>
  </si>
  <si>
    <t>总额限价（元）</t>
  </si>
  <si>
    <t>建设天文观测室</t>
  </si>
  <si>
    <t>平台搭建要求：立柱：120*120  3.0厚 
大梁和加强梁  60*120  3.0厚 
四周玻璃护栏（平台面积56平方）
阳光房：3500*3500*2500（高）（推拉窗、梭拉窗、室内配灯）
平台铺防滑地砖</t>
  </si>
  <si>
    <t>间</t>
  </si>
  <si>
    <t>天文望远镜</t>
  </si>
  <si>
    <t>光学设计：马克苏托夫-卡塞格林式
口径：127毫米
焦距：1500毫米
焦比：F11.8
目镜1：25毫米(60倍)
目镜2：9毫米(167倍)
寻 星 镜:红点寻星镜
天 顶 镜:1.25寸
托架：马达驱动经纬仪
附件盘:无需工具快速释放
三 脚 架：钢制
最大倍率：300倍
极限星等：13等
分辨率:1.1角秒
聚 光 力:329 倍(相对于人眼)
视 场 角:0.83度(标配目镜1)
线性视场：13米/1000 码
镀膜：全多层镀膜
回转速度:9种
跟踪速度：恒星速，太阳速，月球速
跟踪模式：经纬仪
手 控 器:全电脑化，可升级
数 据 库:4000 个目标
GPS :选配 SkySyncGPS附件(93969)
校准模式:星空校准，自动两星校准，一星校准，两星校准，太阳系天体校准
两星校准，太阳系天体校准</t>
  </si>
  <si>
    <t>台</t>
  </si>
  <si>
    <t>国产台式电脑</t>
  </si>
  <si>
    <t>kirin 9000C /16GB/512G SSD无光驱/无WIFI/23.8显示器（含WPS，OFD，杀毒，操作系统）</t>
  </si>
  <si>
    <t>国产笔记本电脑</t>
  </si>
  <si>
    <t>麒麟9006C/16G/1T SSD/14寸IPS屏/1.45kg/指纹开机</t>
  </si>
  <si>
    <t>打印机</t>
  </si>
  <si>
    <t>1、类型：A4幅面黑白多功能一体机（标配复印、打印、彩色扫描）
2、内存：256M
3、纸张容量：标准进纸容量150张，纸张输出容量100张
4、纸张克重：60-163g/m2
5、处理器：600MHZ
6、首页复印输出时间：少于7.8秒
7、速度：22张/分钟
8、复印缩放倍率：25-400%
9、分辨率：1200*600dpi
10、扫描分辨率：平板1200*1200dpi，ADF 600*600dpi
11、操作系统：Microsoft Windows Server2003/Server2008/Server2012/XP/Vista/Win7/Win8
Mac OS 10.6/10.7/10.8 /Win8.1（32/64位/MacOS10.9/10.10/Linux/IOS6.0-8.1/Andriod2.3-4.4/ 
12、接口类型：高速USB2.0；无线WIFI：IEEE 802.11b/g/n
13、扫描输出：扫描到PC
14、耗材类型：鼓粉一体，随机粉：1600页，月负荷量：8000页，；
15、一键式身份证复印、票据复印、多合一复印、克隆复印
16、支持无线网络打印，手机打印。
17、1、获得民族品牌证书，2、具有中文标示，3、获得“中国最佳售后服务奖  4、获得“中国最佳服务管理奖” 5、获得“中国最佳客户服务中心”（任选其一）6、获得“中国驰名商标”
*18、提供厂家出具的售后服务承诺原件，并加盖厂家鲜章</t>
  </si>
  <si>
    <t>科普演示装置20套</t>
  </si>
  <si>
    <t>（详见表2）</t>
  </si>
  <si>
    <t>批</t>
  </si>
  <si>
    <t>多媒体教学一体机</t>
  </si>
  <si>
    <t>一、整体设计
1、整机采用一体设计，外部无任何可见内部功能模块连接线。
2、整机采用全金属外壳设计，边角采用弧形设计，表面无尖锐边缘或凸起；整机屏幕边缘采用金属圆角包边防护，整机背板采用金属材质。
3、整机采用UHD超高清LED液晶屏，显示分辨率3840*2160，可视角度≥178°。
4、整机屏幕采用86英寸液晶显示器。
5、整机采用LED液晶A规屏，显示比例16:9。
6、屏幕采用≥3.2mm防眩钢化玻璃保护，表面硬度≥莫氏8级，硬度大于等于9H，透光率不低于93%，雾度≤8%，
7、整机液晶面板与防护钢化玻璃零贴合设计
8、整机支持色彩空间可选，包含标准模式和sRGB，在sRGB模式下可做到高色准△E≤1。
二、整机设计
1、整机为双系统设计，内置安卓系统，CPU核数不小于4核，嵌入式安卓操作系统版本为Android13；同时嵌入式Android操作系统下可实现windows系统中常用的教学应用功能，具有白板书写、WPS软件使用和网页浏览，安卓系统ram：2G；rom：16G。
2、通过一根线（无需重复连接触摸信号）连接到整机的电脑或手机在投屏的同时即可直接读写整机前置USB接口的移动存储设备数据，连接整机前置USB接口的翻页笔和无线鼠标外接设备可直接使用于外接电脑。
3、整机采用红外触控技术，支持Windows及安卓双系统下50点触控；支持同一红外笔笔头、笔尾书写不同的颜色，且颜色可自定义。
4、在无ops的情况下，整机支持有线及无线方式联网，无线支持wifi6；在具备ops的情况下，整机可支持通过一根网线实现双系统上网，同时ops也具备独立网口和wifi。
5、整机无需外接无线网卡，在Windows系统下可实现Wi-Fi无线上网连接、AP无线热点发射和BT蓝牙连接功能。
6、在Android和Windows系统下，可实现Wi-Fi无线上网连接、AP无线热点发射，在Android下支持无线设备同时连接数量≥32个，在Windows系统下支持无线设备同时连接≥8个。
7、为适应未来无线网络发展，无需更换设备，整机整机支持Wi-Fi6版本，Wi-Fi制式支持802.11a/b/g/n/ac/ax，整机内置无线网络模块，PC模块无任何外接或转接天线、网卡可同时实现Wi-Fi无线上网连接和AP无线热点发射。Wi-Fi和AP热点均支持双频2.4G&amp;5G。
8、内置无线传屏接收端，无需外接接收部件，无线传屏发射器与整机匹配后即可实现传屏功能，将外部电脑的屏幕画面通过无线方式传输到整机上显示。
9、整机内置蓝牙模块，黑板在安卓和Windows系统下均可由该模块实现外部蓝牙设备的连接和数据传输，支持蓝牙Bluetooth5.4标准，内置蓝牙模块工作距离至少15米。
10、整机内置支持2.4GHz和5GHz双频WiFi，支持蓝牙5.4；Wi-Fi和AP热点工作距离15m，AP热点支持50个用户终端在线网络连接。
★11、具有物联，大屏显示界面可显示教室温度、湿度，集控平台可查看每个教室的环境温湿度；（提供封面具有CNAS标志的权威检测机构的检测报告复印件加盖原厂红色公章）
12、整机屏体无需操作即可实现蓝光防护，具备物理防蓝光功能；整机采用硬件低蓝光背光技术，在源头减少有害蓝光波段能量，蓝光占比（有害蓝光415～455nm能量综合）/（整体蓝光400～500能量综合）&lt;50%，低蓝光保护显示不偏色、不泛黄。
13、支持护眼模式，可通过前置面板物理功能按键一键启用护眼模式，一键滤减蓝光。
14、整机色域覆盖率（NTSC）85%。
15、整机NFC模块支持IC卡刷卡解锁设备，使用已和大屏适配的IC卡，可直接接触NFC模块对大屏解锁；
16、触摸最小识别物3mm,触控首点响应时间≤4ms，连续响应时间≤2ms；
17、前置接口具备翻转盖板，翻转角度180°；在有U盘插入时盖板能对U盘进行防护，防止推拉黑板误对U盘造成损伤
18、整机内置≥1600万像素摄像头麦克风，无需外接线材连接，任何可见外接线材及模块化拼接痕迹，未占用整机设备端口，支持远程巡课、简易录播的应用，摄像视场角≥145°,水平视场角可达到121°,支持输出4:3、16:9比例的图片和视频；可拍摄输出4K分辨率的视频、图片；（提供封面具有CNAS标志的权威检测机构的检测报告复印件加盖原厂红色公章）
19、摄像头可做包括但不限于远程巡课、人脸识别，且根据环境色温判断调节合适的显示图像效果，拍摄范围可以涵盖整机距离摄像头垂直法线左右水平距离各大于等于4米，左右最边缘深度大于等于2.3米范围内，并且在≥10米距离时AI识别人像。
20、前置面板需具3路双通道 USB3.0 接口、1 路全功能 USB Type-C 接口， 1路HDMI接口 ，整机前置接口具有丝印标识
21、整机内置扬声器采用针孔发声技术，喇叭采用槽式开口设计；
22、整机内置2.2声道音响，前朝向额定15W中高音扬声器2个，后朝向额定15W低音扬声器2个，额定总功率≥60W，谐振频率低于300Hz。
三、主要功能
1、侧边栏支持整机支持高级音效及图像模式调节。四种具有音效模式，标准、音乐、听力、影院，且具备环绕声模式的开关，可以对平衡、低音、高音及数字声音输出的设置；具有四种图像模式，标准、动态、亮丽、用户，且具备亮度、对比度、饱和度、色调和锐度的调节和色温的选择。
2、开关机设置：整机本地支持自定义设置开机时间和关机时间，组数不少于5组，无需网络环境即可实现。
3、整机具备智能手势识别功能，在任意信号源通道下均可识别五指上、下、左、右方向手势，五指画O、画~、左右晃动、缩/放方向手势滑动并调用相应功能。支持将各手势滑动方向自定义设置为无操作、熄屏、批注、桌面、半屏模式。
4、在HDMI、Android以及Windows信号源模式下，整机屏幕支持手势下移实现半屏显示，下移同时可做到整屏缩小，画面完整、无任何画面裁剪且触控正常。
5、快捷小工具：支持自定义悬浮球菜单中的小工具功能，用户在任意通道下可调取系统工具，聚光灯、批注、熄屏、锁屏、硬件自检、内存加速等小工具，也可以调取应用软件；并支持根据用户习惯任意调整显示顺序。
6、当整机处于黑暗环境中并无人操作，一分钟后整机将可以自动进入熄屏模式。
7、整机处于非内置PC通道下，支持调用屏幕快捷键一键回到PC通道。
8、支持通道记忆功能，开机默认回到最近一次关机时的显示通道。
9、整机教学桌面小工具，支持调用摄像头支持人脸识别、清点人数、随机抽人；识别所有学生，显示标记，然后随机抽选，同时显示标记不少于60人。
★10整机支持锁屏，并具有多种解锁方式，USB key插入后解锁，密码解锁，刷IC卡解锁，扫二维码解锁，通过手机应用程序扫描二维码解锁，老师无需二次登陆；在整机没有网络的情况下，也可以支持手机扫码解锁；（提供封面具有CNAS标志的权威检测机构的检测报告复印件加盖原厂红色公章）
11、嵌入式Android操作系统下，互动白板支持不同背景颜色，同时提供学科背景，如：五线谱、信纸、田字格、英文格、篮球和足球场地平面图。
12、在嵌入式系统下使用白板软件时，整机可根据用户书写操作智能调节屏幕亮度。
13、嵌入式Android操作系统下，白板支持对已经书写的笔迹和形状的颜色进行更换。
14、无PC状态下，嵌入式系统内置互动白板支持十笔书写及手掌擦除（手掌擦除面积根据手掌与屏幕的接触面大小自动调整），支持10种平面图形工具，支持8种立体图形工具。
15、整机全通道侧边栏支持在任意通道、页面使用批注小工具进行批注讲解，可切换书写笔颜色、截屏保存批注内容、快速清屏，可根据手与屏幕的接触面积自动调整板擦工具的大小。
16、整机全通道侧边栏支持自行选择所需截取屏幕范围，点击截屏即可成功截取屏幕，并自动保存。
17、整机全通道侧边栏提供秒表正计时，点击开始计时便自动开始，并实时显示时间；支持倒计时，输入某特定时间值，可精确到秒，点击开始即进入倒计时。
18、整机全通道侧边栏支持快速将设备屏幕降低为半屏幕状态，点击上半屏幕可以快速返回全屏状态。
19、整机全通道侧边栏支持放大任意区域内容；并可支持对未选中区域关灯处理。
20、整机安卓和全部外接通道（HDMI、Type-c）下侧边栏支持通过扫描二维码加入班级，老师设置题型，学生回答后提交，教师查看正确率比例及详细讲解；支持随机抽选、实时弹幕；支持管理当前班级成员；支持导出学生报告，支持设置任意倒数日。
21、具备前置光感，通过感受环境光亮度来改变屏幕显示亮度；设备具备红外接收头，可通过红外与麦克风进行配对。
22、整机在任意通道下支持五指熄屏，并且可根据需要关闭或打开。
23、整机全通道侧边栏快捷菜单包含的小工具有：批注、截屏、计时、降半屏、放大镜、日历、班级记忆。在Android通道和全部外接通道（HDMI、Type-C），还具备答题、倒数日、节拍器小工具。
24、整机一体化设计，集成支持Windows和Android双系统智能设计；在内嵌式Android系统下可实现：书写擦除、多颜色更换、全局预览和漫游等白板软件功能，调用办公文档软件、网页浏览、对多媒体USB文件自动归类和分类查找的播放等。
25、整机Windows通道支持文件传输应用，支持通过扫码、wifi直联、超声三种方式与手机进行握手连接，实现文件传输功能。
26、整机Windows通道支持文件传输应用，传输方式支持公网传输、局域网传输、WiFi直连传输。
27、整机关机状态下，通过长按电源键进入设置界面后，可点击屏幕选择故障检测、系统还原功能，系统还原可单独还原PC系统，单独还原整机系统。
28、整机设备教学桌面支持查看设备盘符，支持本地磁盘和外接U盘、移动硬盘，点击即可打开该磁盘查看磁盘文件。教学桌面支持显示存储空间状态，当存储空间即将满载时候进行红色标记明显提示。
29、整机设备教学桌面支持对常用应用替换和添加，支持对应用卸载。
30、整机设备教学桌面的教师登录账号后，可自动获取并在桌面显示最近使用的教学课件，点击课件可直接进入授课模式；并支持查看所有个人教学课件资源。
31、整机设备教学桌面支持进行壁纸编辑，内置10张以上壁纸，并支持自定义壁纸。
32、整机设备教学桌面支持进行重启、关机操作。
33、独立扩声系统，可实现单独听功能，在关闭显示部分的待机情况下仍可将接入的多媒体信号混音后通过设备内置音箱播出实现扩声功能，轻触显示部分可点亮屏幕。
34、双系统具有智能手势开关整机背光功能、双系统一键切换、双系统共享USB接口、双系统网络共享。
35、在Windows任意界面下均可开启录课功能，可实现三种录制模式，包括屏幕录制、屏幕+摄像头、专业级录制及直播。
36、设备前置物理按键可实现一键录屏功能，可将屏幕中的课件、音频内容与授课老师的声音同步录制。
37、整机教学桌面小工具，支持调用摄像头支持人脸识别、清点人数、随机抽人；识别所有学生，显示标记，然后随机抽选，同时显示标记不少于60人。
★整机从安卓系统将设备添加至集控平台，安卓系统接入集控平台后，OPS自动完成设备接入，无需输入学校代码及密钥，支持集控平台直接对大屏进行屏幕解锁，息屏亮屏，关机，重启，信息发布，异常报警（温度、内存、CPU等），远程升级，并可显示设备信息（设备序列号，运行时长，显示模式，整机音量，设备温度，cpu使用率，内存使用率，声音模式，健康度，在离线，型号，安卓版本，系统版本等），方便老师进行教室设备管理；
整机支持windows系统和android系统之间进行串口通信，android系统可获取OPS的CPU型号，内存，网卡型号，序列号等信息，android系统下可一键还原windows操作系统，控制OPS的开关机；
★设备端安卓系统支持对教室内物联传感器进行控制，无需安装OPS，即可实现获取展现教室内的温湿度、PM2.5等信息，支持控制教室内物联传感器，控制灯光、窗帘、空调等物联开关，并支持上课模式、投影模式、休息模式、放学模式的设置，方便老师操作；
整机嵌入式系统支持对重要设置内容进行安全保护，通过输入密码才可以进入网络设置选项控制有线及无线网络设置，高级设置选项控制安卓恢复出厂设置及windows系统一键还原；
★整机嵌入式系统支持日历功能，通过云端平台可以下发待办或者考试计划到日历中，可自动展现历史上的今天并显示出名人故事等
★整机嵌入式系统支持钢琴演奏app，模拟钢琴按键，支持自动播放不小于3首音乐，且学生弹奏后可模拟钢琴声音发声，可自动判断弹奏的准确率
★整机嵌入式系统支持地图app，支持显示中国地图（包含中国地图，中国主要的山川湖泊，地势图），世界地图（包含世界地图，地势图），可以打开地球仪，支持自有旋转，方便老师教学；
★提供制造商针对本项目的售后服务承诺函</t>
  </si>
  <si>
    <r>
      <rPr>
        <sz val="11"/>
        <color rgb="FF000000"/>
        <rFont val="Times New Roman"/>
        <family val="1"/>
      </rPr>
      <t>3D</t>
    </r>
    <r>
      <rPr>
        <sz val="11"/>
        <color rgb="FF000000"/>
        <rFont val="宋体"/>
        <charset val="134"/>
      </rPr>
      <t>打印机</t>
    </r>
  </si>
  <si>
    <t>成型原理：溶积成型（FDM），附加功能：远程打印，耗材类型：PLA；PETG；ABS；碳纤维；TPU，使用方式：桌面级，技术类型：FDM熔融沉积，打印精度：100±0.1mm，打印厚度：0.05-0.3mm，打印速度：600mm/s，最大成型尺寸：350×350×350mm，打印材料：PLA、PETG、ABS、ASA、TPU、PLA-CF、PA-CF、PET-CF等，文件格式：G-Code，连接方式：Wi-Fi、有线、U盘，产品尺寸：495×515×640mm，产品净重：35kg，喷嘴直径：0.4mm，层厚：0.05-0.3mm，喷头流速：24CC/H，定位精度：0.01，加热板温度：≤120°C，喷头温度：≤350°C，腔体最高温度：60°C，实际功率：1200w，输入电压：100-240v~50/60Hz(V)</t>
  </si>
  <si>
    <t>竞赛机器人</t>
  </si>
  <si>
    <r>
      <rPr>
        <sz val="11"/>
        <color rgb="FF000000"/>
        <rFont val="Times New Roman"/>
        <family val="1"/>
      </rPr>
      <t>i</t>
    </r>
    <r>
      <rPr>
        <sz val="11"/>
        <color rgb="FF000000"/>
        <rFont val="宋体"/>
        <charset val="134"/>
      </rPr>
      <t>智造</t>
    </r>
  </si>
  <si>
    <t>【产品简介】
i智造控制器是一款基于Arduino系统，适配人工智能课程的电子控制器。适配智能硬件编程基础课程。控制器同时集成了控制系统和供电系统，采用更适合中小学生的接口设计，方便学习和使用。 
【产品详情】
按键*3；蜂鸣器*1；声音传感器*1；光敏传感器*1；温湿度传感器*1；超声波传感器*1；LED模块*3；旋钮模块*1；LED点阵*1；RGB灯环*1；红外遥控器*1；红外接收器*1；双轴摇杆*1；舵机*2；直流电机*2；结构套件包*1；双头RJ11连接线*8；数据线*1。</t>
  </si>
  <si>
    <t>套</t>
  </si>
  <si>
    <t>比赛资源包</t>
  </si>
  <si>
    <t>【产品简介】
赛事资源包基于i智造进行设计，需配套i智造进行使用，不可单独购买使用。通过围绕i智造补充传感器、执行器、通信模块及结构件满足面向指定机器人竞赛设计的搭建配置。
【产品详情】
灰度传感器*4；蓝牙模块*2；颜色识别传感器*2；姿态传感器*2；OLED模块显示屏*2；RJ11连接线*4；结构套件包*1。</t>
  </si>
  <si>
    <t>比赛场地套装</t>
  </si>
  <si>
    <t>【产品简介】
赛事场地套装面向指定机器人竞赛进行设计，地图和道具与正式竞赛所使用的地图与道具为1:1同比设计。学生可用赛事场地套装搭建指定机器人竞赛所用场地，在场地进行竞赛练习。
【产品详情】
1.控制器模块
YBC主控*2。
2.传感器与执行器模块
直流电机*4；RGB灯环*1；颜色识别传感器*1；灰度传感器*1；全向舵机*2；旋钮模块*2；RJ11连接线*5；
3.场地道具
平面喷绘地图*1（240mm*180mm）；场地道具*6；道具贴纸*44个；</t>
  </si>
  <si>
    <t>单反相机</t>
  </si>
  <si>
    <t>外形尺寸为131×99.9×76.2毫米，重量约485克（仅机身），532克（包含电池和存储卡），有黑色一种颜色。佳能EOS 800D搭载2420万像素传感器，采用DIGIC 7图像处理器，并支持全像素双核自动对焦，其最高连拍速度也达到了6帧，感光度范围为ISO 100-25600，最高可扩展至ISO 51200。采用了104万像素触控可翻转屏幕，光学取景器可实现95%的视野率，以及0.82倍的放大倍率。单反画幅APS-C画幅,滤镜直径：67mm类型：入门镜头卡口：佳能EF-S卡口</t>
  </si>
  <si>
    <t>科普展览设施：科普展台1个，科普展示架4个，科普展示柜4个</t>
  </si>
  <si>
    <t>科普展台：附加功能可移动,可旋转,储藏，人造板种类：密度板/纤维板，长度100cm，高度90，宽度定制；                                                                                                      科普展示架：铝合金落地式移动带轮直面展架，整体宽度260cm，高202cm，宽60cm,展板宽度240cm,高120cm                                                     科普展示柜：高铝桦错开格层柜：60*50*250cm(组装）配脚垫</t>
  </si>
  <si>
    <t>培训室长桌</t>
  </si>
  <si>
    <t>人造板种类：密度板/纤维板，桌长200*宽80*高75*厚5cm</t>
  </si>
  <si>
    <t>科普展品20套</t>
  </si>
  <si>
    <t>详见表3</t>
  </si>
  <si>
    <r>
      <t>科普图书</t>
    </r>
    <r>
      <rPr>
        <sz val="11"/>
        <color rgb="FF000000"/>
        <rFont val="Times New Roman"/>
        <family val="1"/>
      </rPr>
      <t>250</t>
    </r>
    <r>
      <rPr>
        <sz val="11"/>
        <color rgb="FF000000"/>
        <rFont val="宋体"/>
        <charset val="134"/>
      </rPr>
      <t>册</t>
    </r>
  </si>
  <si>
    <t>详见表4</t>
  </si>
  <si>
    <t>合计:</t>
  </si>
  <si>
    <t>科普演示装置</t>
  </si>
  <si>
    <t>展项名称</t>
  </si>
  <si>
    <t>限价（元）</t>
  </si>
  <si>
    <t>详细品牌、型号、参数</t>
  </si>
  <si>
    <t>电磁加速器</t>
  </si>
  <si>
    <t>0.78*0.58*0.9 展品用材：展品用材：ABS工程塑料底台、抗倍特面板、彩色亚克力、220V时间控制电路、优质不锈钢、6个金属接近开关、金属球、6个固态继电器、时间继电器、6个牵引线圈、12V直流电源、控制开关等，布展需求：①技术指标及相应参数:220v±10%AC ②能源要求:50W（标准三线插座）</t>
  </si>
  <si>
    <t>静电发生器</t>
  </si>
  <si>
    <t>335*190*280mm，起电盘直径235mm，温度-10℃-40℃</t>
  </si>
  <si>
    <t>温差发电</t>
  </si>
  <si>
    <t>0.32*0.25*0.2展品用材：ABS塑胶、PMMA等</t>
  </si>
  <si>
    <t>混沌摆永动机</t>
  </si>
  <si>
    <t>0.32*0.25*0.35展品用材：ABS塑胶、不锈钢支架、不锈钢实心球、牵引线等</t>
  </si>
  <si>
    <t>光学转盘</t>
  </si>
  <si>
    <t>0.32*0.25*0.25展品用材：ABS塑胶、PMMA等</t>
  </si>
  <si>
    <t>真鸽骨骼标本</t>
  </si>
  <si>
    <t>真鸽骨骼,3d打印鸽骨骼，品牌三松科教，型号43109，材质鸽骨整体，外框亚克力有机玻璃盒，测量范围动物骨骼，包装OPP袋，尺寸155mm*83mm*145mm</t>
  </si>
  <si>
    <t>病理肠胃模型专业版</t>
  </si>
  <si>
    <t>品牌卓越科，型号肠胃模型，材料：PVC材料，尺寸17*14*24cm</t>
  </si>
  <si>
    <t>火山喷发模型装置</t>
  </si>
  <si>
    <t>1.2*1.2.1.45沙盘模型长度≥60cm，火山喷发熔岩有流水效果，烟雾喷发无污染</t>
  </si>
  <si>
    <t>光压风车</t>
  </si>
  <si>
    <t>风力发电</t>
  </si>
  <si>
    <t>0.32*0.25*0.35展品用材：ABS塑胶、PMMA等</t>
  </si>
  <si>
    <t>饮水鸟</t>
  </si>
  <si>
    <t>0.32*0.25*0.25展品用材：ABS塑胶、亚克力、饮水鸟模型等</t>
  </si>
  <si>
    <t>磁力线</t>
  </si>
  <si>
    <t>天上水</t>
  </si>
  <si>
    <t>0.32*0.25*0.45展品用材：ABS塑胶、PMMA等</t>
  </si>
  <si>
    <t>龙卷风</t>
  </si>
  <si>
    <t>0.32*0.25*35展品用材：ABS塑胶、PMMA等</t>
  </si>
  <si>
    <t>卫星影像地球仪</t>
  </si>
  <si>
    <t>30m地理地球仪含支架，支持三位立体地貌，在线互动探索功能</t>
  </si>
  <si>
    <t>太阳能发电</t>
  </si>
  <si>
    <t>人体骨骼</t>
  </si>
  <si>
    <t>穿墙而过</t>
  </si>
  <si>
    <t>柔和电击</t>
  </si>
  <si>
    <t>虚拟现实（VR）入门眼镜</t>
  </si>
  <si>
    <t>菲涅尔镜片 水平视场角大于96度 裸视小于600度 ABS材质</t>
  </si>
  <si>
    <t>科普展品</t>
  </si>
  <si>
    <t>磁力转盘</t>
  </si>
  <si>
    <t>0.32*0.25*0.12展品用材：ABS塑胶、PMMA等</t>
  </si>
  <si>
    <t>磁悬浮轮</t>
  </si>
  <si>
    <t>0.32*0.25*0.15展品用材：ABS塑胶、PMMA等</t>
  </si>
  <si>
    <t>月相变化</t>
  </si>
  <si>
    <t>×</t>
  </si>
  <si>
    <t>华容道</t>
  </si>
  <si>
    <t>看的见摸不着</t>
  </si>
  <si>
    <t>氢燃料电池实验器</t>
  </si>
  <si>
    <t>0.32*0.25*0.3展品用材：ABS塑胶、PMMA等</t>
  </si>
  <si>
    <t>日地月三球仪、地球仪</t>
  </si>
  <si>
    <t>地震构造示意模型</t>
  </si>
  <si>
    <t>人体导电</t>
  </si>
  <si>
    <t>爬坡锥体</t>
  </si>
  <si>
    <t>太阳能发电演示仪</t>
  </si>
  <si>
    <t xml:space="preserve">0.32*0.25*0.15展品用材：ABS塑胶、PMMA等     </t>
  </si>
  <si>
    <t>机械能转化演示仪</t>
  </si>
  <si>
    <t>水轮机的应用</t>
  </si>
  <si>
    <t xml:space="preserve">0.32*0.25*0.2展品用材：ABS塑胶、PMMA等    </t>
  </si>
  <si>
    <t>激光通讯演示仪</t>
  </si>
  <si>
    <t>热力环流演示模型</t>
  </si>
  <si>
    <t>3D地形图（世界地形图、中国地形图）地形模型</t>
  </si>
  <si>
    <t xml:space="preserve">140X105cm 中国、世界3D立体地图各1  </t>
  </si>
  <si>
    <t>智能磁悬浮地球仪</t>
  </si>
  <si>
    <t>0.32*0.25*0.4展品用材：ABS塑胶、PMMA等</t>
  </si>
  <si>
    <t>热能电能转换仪</t>
  </si>
  <si>
    <t>静电飞花演示装置</t>
  </si>
  <si>
    <t>数码显微镜带屏幕</t>
  </si>
  <si>
    <t>高：410 宽：270 智能显示屏 195物镜 石墨烯材质</t>
  </si>
  <si>
    <t>科普图书</t>
  </si>
  <si>
    <t>数量（册）</t>
  </si>
  <si>
    <t>合计（元）</t>
  </si>
  <si>
    <t>书名</t>
  </si>
  <si>
    <t>出版社</t>
  </si>
  <si>
    <t>册</t>
  </si>
  <si>
    <t>完美的对称 富勒烯的意外发现</t>
  </si>
  <si>
    <t>上海科技教育出版社</t>
  </si>
  <si>
    <t>不可思议的科学史</t>
  </si>
  <si>
    <t>科学技术文献出版社</t>
  </si>
  <si>
    <t>人类的故事/国际儿童文学大奖得主经典系列</t>
  </si>
  <si>
    <t>江苏少年儿童出版社</t>
  </si>
  <si>
    <t>恐龙世界</t>
  </si>
  <si>
    <t>陕西人民教育出版社</t>
  </si>
  <si>
    <t>科普知识全知道--伟大的建筑（四色）</t>
  </si>
  <si>
    <t>浙江美术出版社</t>
  </si>
  <si>
    <t>科普知识全知道--一起上太空（四色）</t>
  </si>
  <si>
    <t>科普知识全知道--有趣的汽车（四色）</t>
  </si>
  <si>
    <t>财富越来越多的秘密（儿童读物）（精装）</t>
  </si>
  <si>
    <t>宁波出版社</t>
  </si>
  <si>
    <t>国学书院典藏：梦溪笔谈（青少版）</t>
  </si>
  <si>
    <t>湖北美术出版社</t>
  </si>
  <si>
    <t>恐龙争霸</t>
  </si>
  <si>
    <t>浙江少年儿童出版社</t>
  </si>
  <si>
    <t>刘薰宇给孩子讲数学：数学趣味</t>
  </si>
  <si>
    <t>浙江人民出版社</t>
  </si>
  <si>
    <t>儿童百问百答：科学探索（全彩注音）</t>
  </si>
  <si>
    <t>延边大学出版社</t>
  </si>
  <si>
    <t>儿童百问百答：生命常识(全彩注音）</t>
  </si>
  <si>
    <t>儿童百问百答：天文地理(全彩注音）</t>
  </si>
  <si>
    <t>（彩图注音版）恐龙星球大揭秘：远古巨兽</t>
  </si>
  <si>
    <t>汕头大学出版社</t>
  </si>
  <si>
    <t>（彩图）李毓佩数学故事漫画书：奇妙的数王国：数学大神探 全6册套发</t>
  </si>
  <si>
    <t>天地出版社</t>
  </si>
  <si>
    <t>（彩图）李毓佩数学故事漫画书：奇妙的数王国：数学西游记 全6册套发</t>
  </si>
  <si>
    <t>大开眼界系列：动物王国（彩绘注音版）</t>
  </si>
  <si>
    <t>吉林出版集团出版社</t>
  </si>
  <si>
    <t>大开眼界系列：多彩世界（彩绘注音版）</t>
  </si>
  <si>
    <t>和孩子一起发现动物世界中的奇妙现象：动物为什么这么做·炫耀[彩绘]</t>
  </si>
  <si>
    <t>吉林集团出版社</t>
  </si>
  <si>
    <t>大设计</t>
  </si>
  <si>
    <t>四川民族出版社</t>
  </si>
  <si>
    <t>汉字承载的道理</t>
  </si>
  <si>
    <t>民主与建设出版社</t>
  </si>
  <si>
    <t>恐龙时代(含光盘)</t>
  </si>
  <si>
    <t>中国对外翻译出版社</t>
  </si>
  <si>
    <t>不可不知的人体</t>
  </si>
  <si>
    <t>长江少年儿童出版社</t>
  </si>
  <si>
    <t>动物为什么这么做---战斗</t>
  </si>
  <si>
    <t>吉林出版集团有限责任公司出版社</t>
  </si>
  <si>
    <t>海豚科学馆·动物王国大探秘(第2辑):听老鹰讲故事</t>
  </si>
  <si>
    <t>长江文艺出版社</t>
  </si>
  <si>
    <t>听青蛙讲故事</t>
  </si>
  <si>
    <t>快乐读书吧-爷爷的爷爷哪里来</t>
  </si>
  <si>
    <t>黑龙江美术出版社</t>
  </si>
  <si>
    <t>STEAM科学小怪物·地球科学（套装共12册）</t>
  </si>
  <si>
    <t>江西教育出版社</t>
  </si>
  <si>
    <t>超人类革命-生物科技将如何改变我们的未来?</t>
  </si>
  <si>
    <t>湖南科学技术出版社</t>
  </si>
  <si>
    <t>孩子,你该如何自我保护:方法学家给孩子的安全管理秘籍【塑封】</t>
  </si>
  <si>
    <t>接力出版社</t>
  </si>
  <si>
    <t>新书--发现植物：墙角的植物</t>
  </si>
  <si>
    <t>少年儿童出版社</t>
  </si>
  <si>
    <t>Easy！给孩子讲环境</t>
  </si>
  <si>
    <t>极简宇宙史:带你遨游宇宙，讲透宇宙的一生</t>
  </si>
  <si>
    <t>江西美术出版社</t>
  </si>
  <si>
    <t>科普知识馆：令人称奇的科技发明</t>
  </si>
  <si>
    <t>航空工业出版社</t>
  </si>
  <si>
    <t>超有料知识已上线</t>
  </si>
  <si>
    <t>未来出版社</t>
  </si>
  <si>
    <t>哺乳动物-大自然总动员-第二辑</t>
  </si>
  <si>
    <t>北方妇女儿童出版社</t>
  </si>
  <si>
    <t>观赏鱼-大自然总动员-第二辑</t>
  </si>
  <si>
    <t>花果蔬菜-大自然总动员-第二辑</t>
  </si>
  <si>
    <t>昆虫世界-十万个为什么-儿童版-生僻字注音版</t>
  </si>
  <si>
    <t>知识出版社</t>
  </si>
  <si>
    <t>科学放大镜：爬爬世界</t>
  </si>
  <si>
    <t>教育部新编语文教材指定阅读书系：童年</t>
  </si>
  <si>
    <t>儿童百问百答：植物王国(全彩注音）</t>
  </si>
  <si>
    <t>快乐读书吧 四年级下 细菌世界历险记灰尘的旅行</t>
  </si>
  <si>
    <t>商务出版社</t>
  </si>
  <si>
    <t>铲史官漫画：超有趣的病毒简史/铲史官</t>
  </si>
  <si>
    <t>北京联合出版公司出版社</t>
  </si>
  <si>
    <t>大英图书馆物种艺术史/（英）夏洛特·斯莱</t>
  </si>
  <si>
    <t>北京联合出版社</t>
  </si>
  <si>
    <t>跟于丹老师一起读最美古诗词-1</t>
  </si>
  <si>
    <t>北京联合天畅文化传播有限公司出版社</t>
  </si>
  <si>
    <t>国学书院典藏 荀子(青少版)</t>
  </si>
  <si>
    <t>揭秘万象科普图典 动物世界</t>
  </si>
  <si>
    <t>揭秘万象科普图典 恐龙和史前生命</t>
  </si>
  <si>
    <t>揭秘万象科普图典 人体</t>
  </si>
  <si>
    <t>（彩图版）霸王兵器：枪械之王</t>
  </si>
  <si>
    <t>开明出版社</t>
  </si>
  <si>
    <t>（彩图注音版）恐龙星球大揭秘：白垩纪争霸</t>
  </si>
  <si>
    <t>（彩图注音版）恐龙星球大揭秘：恐龙大灭绝</t>
  </si>
  <si>
    <t>（彩图注音版）恐龙星球大揭秘：三叠纪迷踪</t>
  </si>
  <si>
    <t>（彩图注音版）恐龙星球大揭秘：侏罗纪之战</t>
  </si>
  <si>
    <t>从自贩机到乐高:隐蔽而伟大的设计力（全5册）</t>
  </si>
  <si>
    <t>电子工业出版社</t>
  </si>
  <si>
    <t>恐龙百科全书:精装版</t>
  </si>
  <si>
    <t>讲给少年儿童的中国科技与教育发展之路·从奠基到辉煌:中国科技之路·上册（四色）</t>
  </si>
  <si>
    <t>50亿年的孤寂</t>
  </si>
  <si>
    <t>文化发展出版社</t>
  </si>
  <si>
    <t>大开眼界系列：恐龙家族[彩图注音]</t>
  </si>
  <si>
    <t>和孩子一起发现动物世界中的奇妙现象：动物为什么这么做·捕猎[彩绘]</t>
  </si>
  <si>
    <t>和孩子一起发现动物世界中的奇妙现象：动物为什么这么做·防卫[彩绘]</t>
  </si>
  <si>
    <t>和孩子一起发现动物世界中的奇妙现象：动物为什么这么做·伪装[彩绘]</t>
  </si>
  <si>
    <t>听大象讲故事-动物王国大探秘</t>
  </si>
  <si>
    <t>大开眼界系列：虫鸟世界（彩绘注音版）</t>
  </si>
  <si>
    <t>大开眼界系列：自然探秘（彩绘注音版）</t>
  </si>
  <si>
    <t>动物为什么这么做---合作</t>
  </si>
  <si>
    <t>儿童百问百答（共六册）</t>
  </si>
  <si>
    <t>动物生活史</t>
  </si>
  <si>
    <t>新星出版社</t>
  </si>
  <si>
    <t>举世瞩目的医学成就（四色）</t>
  </si>
  <si>
    <t>山西经济出版社</t>
  </si>
  <si>
    <t>不可不知的地球（精装）</t>
  </si>
  <si>
    <t>猎奇天生桥-科学家大自然探险手记</t>
  </si>
  <si>
    <t>明天出版社</t>
  </si>
  <si>
    <t>★（精装绘本）AR科普绘本：谁是鱼儿的好爸爸</t>
  </si>
  <si>
    <t>二十一世纪</t>
  </si>
  <si>
    <t>★（精装绘本）AR科普绘本：水宝宝的奇妙之旅</t>
  </si>
  <si>
    <t>★看故事学安全知识（漫画版）</t>
  </si>
  <si>
    <t>中国青年</t>
  </si>
  <si>
    <t>编程猫·零基础趣味学Python</t>
  </si>
  <si>
    <t>零基础趣味学Kitten</t>
  </si>
  <si>
    <t>超有趣的昆虫记:蝉（注音版）</t>
  </si>
  <si>
    <t>北方妇女儿童</t>
  </si>
  <si>
    <t>（社版）给孩子讲元宇宙</t>
  </si>
  <si>
    <t>中译</t>
  </si>
  <si>
    <t>好孩子心灵成长科普漫画：友谊万岁</t>
  </si>
  <si>
    <t>吉林美术</t>
  </si>
  <si>
    <t>好孩子心灵成长科普漫画：伴我成长的好习惯</t>
  </si>
  <si>
    <t>[社版]好孩子心灵成长科普漫画：对校园暴力说·不[四色]</t>
  </si>
  <si>
    <t>好孩子心灵成长科普漫画：和时间赛跑</t>
  </si>
  <si>
    <t>好孩子心灵成长科普漫画：每天进步多一点</t>
  </si>
  <si>
    <t>好孩子心灵成长科普漫画：为自己的梦想努力</t>
  </si>
  <si>
    <t>好孩子心灵成长科普漫画：我要当学霸</t>
  </si>
  <si>
    <t>好孩子心灵成长科普漫画：相信自己，我可以</t>
  </si>
  <si>
    <t>好孩子心灵成长科普漫画：学会保护自己</t>
  </si>
  <si>
    <t>好孩子心灵成长科普漫画：再见，玻璃心</t>
  </si>
  <si>
    <t>FBI法医生态学家破案手记：花粉知道谁是凶手</t>
  </si>
  <si>
    <t>现代</t>
  </si>
  <si>
    <t>★欺骗时间：科学、性与衰老</t>
  </si>
  <si>
    <t>上海世纪出版集团</t>
  </si>
  <si>
    <t>看不见的科学世界：不可思议的反物质</t>
  </si>
  <si>
    <t>河北科学技术</t>
  </si>
  <si>
    <t>看不见的科学世界：地球内部的秘密</t>
  </si>
  <si>
    <t>看不见的科学世界：诡秘的射线</t>
  </si>
  <si>
    <t>看不见的科学世界：红细胞的人体旅行</t>
  </si>
  <si>
    <t>看不见的科学世界：朦胧的量子世界</t>
  </si>
  <si>
    <t>看不见的科学世界：奇妙的电磁波</t>
  </si>
  <si>
    <t>看不见的科学世界：奇异的微生物</t>
  </si>
  <si>
    <t>看不见的科学世界·人脑：自然科学的最后堡垒</t>
  </si>
  <si>
    <t>看不见的科学世界：人体密码的破译</t>
  </si>
  <si>
    <t>看不见的科学世界：神奇的分子结构</t>
  </si>
  <si>
    <t>看不见的科学世界：无边的引力世界</t>
  </si>
  <si>
    <t>看不见的科学世界：细胞城里的故事</t>
  </si>
  <si>
    <t>看不见的科学世界：寻觅失踪的生命</t>
  </si>
  <si>
    <t>★令人向往的著名学府</t>
  </si>
  <si>
    <t>航空工业</t>
  </si>
  <si>
    <t>★科普知识馆：奇妙的化学世界</t>
  </si>
  <si>
    <t>★科普知识馆：神奇博物馆</t>
  </si>
  <si>
    <t>（精装绘本）科普知识全知道：大大的机场</t>
  </si>
  <si>
    <t>浙江人民美术</t>
  </si>
  <si>
    <t>（精装绘本）科普知识全知道：可爱的农场</t>
  </si>
  <si>
    <t>（精装绘本）科普知识全知道：恐龙大时代</t>
  </si>
  <si>
    <t>（精装绘本）科普知识全知道：潜入大海洋</t>
  </si>
  <si>
    <t>（精装绘本）科普知识全知道：钻入人体中</t>
  </si>
  <si>
    <t>★科学惊奇大探险:人体迷宫大调查.食物消化篇</t>
  </si>
  <si>
    <t>浙江少年儿童</t>
  </si>
  <si>
    <t>★老师没说的为什么-新十万个为什么-动物王国</t>
  </si>
  <si>
    <t>江西美术</t>
  </si>
  <si>
    <t>★老师没说的为什么？神奇科学</t>
  </si>
  <si>
    <t>★太空不太空：关于宇宙的冷知识</t>
  </si>
  <si>
    <t>上海科技教育</t>
  </si>
  <si>
    <t>灵感：在科学与艺术中发现创造力</t>
  </si>
  <si>
    <t>世界图书</t>
  </si>
  <si>
    <t>★刘薰宇给孩子讲数学：马先生谈算学(双色)</t>
  </si>
  <si>
    <t>浙江人民</t>
  </si>
  <si>
    <t>20世纪重大发明故事</t>
  </si>
  <si>
    <t>内蒙古科学技术出版社</t>
  </si>
  <si>
    <t>PNSO儿童百科全书:恐龙的秘密</t>
  </si>
  <si>
    <t>云南美术出版社</t>
  </si>
  <si>
    <t>博物馆里看世界：博物馆里的历史故事（2023年教育部）</t>
  </si>
  <si>
    <t>天天出版社</t>
  </si>
  <si>
    <t>大嚼科学：恐龙防身术</t>
  </si>
  <si>
    <t>世界上速度最快的动物</t>
  </si>
  <si>
    <t>河南美术出版社</t>
  </si>
  <si>
    <t>（精装绘本）世界上最狡猾的动物</t>
  </si>
  <si>
    <t>世界上最危险的动物</t>
  </si>
  <si>
    <t>豆丁科学任意门：出发环球世界</t>
  </si>
  <si>
    <t>豆丁科学任意门：飞向宇宙太空</t>
  </si>
  <si>
    <t>豆丁科学任意门：奇幻海底冒险</t>
  </si>
  <si>
    <t>豆丁科学任意门：神秘天气观察</t>
  </si>
  <si>
    <t>豆丁科学任意门：探索昆虫王国</t>
  </si>
  <si>
    <t>儿童数学思维大书</t>
  </si>
  <si>
    <t>儿童探索百科：奇特现象</t>
  </si>
  <si>
    <t>房间里的万象：始于你我直至宇宙尽头的科学</t>
  </si>
  <si>
    <t>重庆大学出版社</t>
  </si>
  <si>
    <t>给孩子的恐龙简史（精装绘本）</t>
  </si>
  <si>
    <t>贵州人民出版社</t>
  </si>
  <si>
    <t>给孩子的万物启蒙书.体育.①足球②篮球（全2册）</t>
  </si>
  <si>
    <t>浙江科学技术出版社</t>
  </si>
  <si>
    <t>画说我们的二十四节气</t>
  </si>
  <si>
    <t>山西人民出版社</t>
  </si>
  <si>
    <t>机械里的科学课：这就是高铁（2023年教育部）</t>
  </si>
  <si>
    <t>吉林出版社</t>
  </si>
  <si>
    <t>机械里的科学课：这就是汽车（2023年教育部）</t>
  </si>
  <si>
    <t>看我做瑜伽</t>
  </si>
  <si>
    <t>海南出版社</t>
  </si>
  <si>
    <t>科学家带你走世界:马达加斯加探秘</t>
  </si>
  <si>
    <t>福建少年儿童出版社</t>
  </si>
  <si>
    <t>科学家带你走世界:马来西亚探秘</t>
  </si>
  <si>
    <t>植物大战僵尸2武器秘密之你问我答科学漫画.科学名人卷</t>
  </si>
  <si>
    <t>中国少年儿童出版社</t>
  </si>
  <si>
    <t>科学全知道：那些古怪有趣的科学现象</t>
  </si>
  <si>
    <t>恐龙来了：白垩纪·末世辉煌</t>
  </si>
  <si>
    <t>哈尔滨出版社</t>
  </si>
  <si>
    <t>恐龙来了：侏罗纪·称霸地球</t>
  </si>
  <si>
    <t>新十万个为什么.昆虫世界</t>
  </si>
  <si>
    <t>新十万个为什么.生活常识</t>
  </si>
  <si>
    <t>爱数王子与鬼算国王系列：勇闯死亡谷</t>
  </si>
  <si>
    <t>二十一世纪出版社</t>
  </si>
  <si>
    <t>Ⅰ【塑封四色】爱上科学：一定要知道的科普经典：课堂上学不到的化学（全5册套发）/新</t>
  </si>
  <si>
    <t>中国华侨出版社</t>
  </si>
  <si>
    <t>【2025】世界少年经典文学丛书：昆虫记</t>
  </si>
  <si>
    <t>现代出版社</t>
  </si>
  <si>
    <t>ⅹ穿越百年中国梦丛书：两弹一星</t>
  </si>
  <si>
    <t>新世纪出版社</t>
  </si>
  <si>
    <t>ⅴ聪明的孩子要知道大问题：动物防御的问题【四色】</t>
  </si>
  <si>
    <t>山东人民出版社</t>
  </si>
  <si>
    <t>ⅴ聪明的孩子要知道大问题：动物进攻的问题【四色】</t>
  </si>
  <si>
    <t>ⅴ聪明的孩子要知道大问题：动物语言的问题【四色】</t>
  </si>
  <si>
    <t>ⅹ【塑封】大开眼界系列百科-高清手绘版：动物植物的360个奥秘【四色】/新</t>
  </si>
  <si>
    <t>吉林出版集团</t>
  </si>
  <si>
    <t>ⅹ【塑封】大开眼界系列百科-高清手绘版：人类社会的360个奥秘【四色】/新</t>
  </si>
  <si>
    <t>ⅹ【塑封】大开眼界系列百科-高清手绘版：史前生物的360个奥秘【四色】/新</t>
  </si>
  <si>
    <t>ⅹ【塑封】大开眼界系列百科-高清手绘版：宇宙地球的360个奥秘【四色】/新</t>
  </si>
  <si>
    <t>Ⅰ【塑封四色】孩子超喜爱的漫画数学</t>
  </si>
  <si>
    <t>河南科学技术</t>
  </si>
  <si>
    <t>Ⅰ【塑封】【四色】（32K平装）汉字王国</t>
  </si>
  <si>
    <t>中国华侨</t>
  </si>
  <si>
    <t>【19年教育部书目】科普知识馆---发现宇宙黑洞之旅/四色</t>
  </si>
  <si>
    <t>【四色新书】科普知识馆---破解万物之谜的物理学</t>
  </si>
  <si>
    <t>ⅹ力学与航天</t>
  </si>
  <si>
    <t>四川科学技术出版社</t>
  </si>
  <si>
    <t>ⅹ【彩图版】流光溢彩的中华民俗文化：流派众多的曲艺杂技/新</t>
  </si>
  <si>
    <t>ⅹ【彩图版】流光溢彩的中华民俗文化：朴素浑成的民间歌谣/新</t>
  </si>
  <si>
    <t>ⅹ【彩图版】流光溢彩的中华民俗文化：世代传承的中国姓氏/新</t>
  </si>
  <si>
    <t>ⅹ【彩图版】流光溢彩的中华民俗文化：温文尔雅的民间礼仪/新</t>
  </si>
  <si>
    <t>ⅹ【彩图版】流光溢彩的中华民俗文化：喜闻乐见的传统戏曲/新</t>
  </si>
  <si>
    <t>ⅹ【彩图版】流光溢彩的中华民俗文化：异彩纷呈的民间美术/新</t>
  </si>
  <si>
    <t>ⅹ【彩图版】流光溢彩的中华民俗文化：优美动人的民间舞蹈/新</t>
  </si>
  <si>
    <t>ⅹ【彩图版】流光溢彩的中华民俗文化:原汁原味的民间音乐/新</t>
  </si>
  <si>
    <t>ⅹ【彩图版】流光溢彩的中华民俗文化:孕育幸福的祥瑞动物/新</t>
  </si>
  <si>
    <t>ⅹ【彩图版】流光溢彩的中华民俗文化:质朴自然的民间饮食/新</t>
  </si>
  <si>
    <t>毕节市实验高级中学科普教育特色学校建设货物采购清单</t>
    <phoneticPr fontId="22" type="noConversion"/>
  </si>
  <si>
    <t>注意：1.投标人须认真阅读采购清单“技术规格”中全部内容，并逐条按照参数要求上传加盖厂商公章的检测报告；2.提供技术规格中所要求的设备制造商针对本项目的售后服务承诺函；3.竞价公司必须按我单位的采购清单逐条报价；报价包含货物运输、安装、调试、培训、税费等费用；4.营业执照；5.法人代表或授权委托书及授权代表身份证复印件（扫描，加盖单位公章）6.质保3年承诺函；7.清单参数里要求提供的资料；8.保质期内维护30分钟响应，40分钟内到达；10.中标并签订合同后20个日历日内完成本项目。</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</si>
</sst>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00;&quot;￥&quot;\-#,##0.00"/>
  </numFmts>
  <fonts count="23" x14ac:knownFonts="1">
    <font>
      <sz val="11"/>
      <color theme="1"/>
      <name val="宋体"/>
      <charset val="134"/>
      <scheme val="minor"/>
    </font>
    <font>
      <sz val="11"/>
      <color theme="1"/>
      <name val="宋体"/>
      <charset val="134"/>
    </font>
    <font>
      <b/>
      <sz val="15"/>
      <name val="宋体"/>
      <charset val="134"/>
      <scheme val="minor"/>
    </font>
    <font>
      <sz val="11"/>
      <name val="宋体"/>
      <charset val="134"/>
      <scheme val="minor"/>
    </font>
    <font>
      <sz val="11"/>
      <name val="宋体"/>
      <charset val="134"/>
    </font>
    <font>
      <sz val="24"/>
      <color theme="1"/>
      <name val="宋体"/>
      <charset val="134"/>
      <scheme val="minor"/>
    </font>
    <font>
      <sz val="12"/>
      <color theme="1"/>
      <name val="宋体"/>
      <charset val="134"/>
      <scheme val="minor"/>
    </font>
    <font>
      <b/>
      <sz val="14"/>
      <color theme="1"/>
      <name val="宋体"/>
      <charset val="134"/>
      <scheme val="minor"/>
    </font>
    <font>
      <b/>
      <sz val="11"/>
      <color rgb="FF000000"/>
      <name val="宋体"/>
      <charset val="134"/>
    </font>
    <font>
      <b/>
      <sz val="11"/>
      <color theme="1"/>
      <name val="宋体"/>
      <charset val="134"/>
      <scheme val="minor"/>
    </font>
    <font>
      <sz val="11"/>
      <color theme="1"/>
      <name val="Arial"/>
      <family val="2"/>
    </font>
    <font>
      <sz val="8"/>
      <color theme="1"/>
      <name val="宋体"/>
      <charset val="134"/>
      <scheme val="minor"/>
    </font>
    <font>
      <sz val="16"/>
      <color theme="1"/>
      <name val="宋体"/>
      <charset val="134"/>
      <scheme val="minor"/>
    </font>
    <font>
      <sz val="8"/>
      <color rgb="FF000000"/>
      <name val="宋体"/>
      <charset val="134"/>
    </font>
    <font>
      <sz val="11"/>
      <color rgb="FF000000"/>
      <name val="宋体"/>
      <charset val="134"/>
    </font>
    <font>
      <sz val="8"/>
      <color theme="1"/>
      <name val="宋体"/>
      <charset val="134"/>
    </font>
    <font>
      <sz val="11"/>
      <color rgb="FF000000"/>
      <name val="Times New Roman"/>
      <family val="1"/>
    </font>
    <font>
      <sz val="8"/>
      <color rgb="FF000000"/>
      <name val="Times New Roman"/>
      <family val="1"/>
    </font>
    <font>
      <sz val="8"/>
      <name val="宋体"/>
      <charset val="134"/>
    </font>
    <font>
      <sz val="8"/>
      <name val="微软雅黑"/>
      <charset val="134"/>
    </font>
    <font>
      <sz val="11"/>
      <color rgb="FFFF0000"/>
      <name val="宋体"/>
      <charset val="134"/>
      <scheme val="minor"/>
    </font>
    <font>
      <sz val="8"/>
      <color rgb="FFFF0000"/>
      <name val="宋体"/>
      <charset val="134"/>
      <scheme val="minor"/>
    </font>
    <font>
      <sz val="9"/>
      <name val="宋体"/>
      <charset val="134"/>
      <scheme val="minor"/>
    </font>
  </fonts>
  <fills count="2">
    <fill>
      <patternFill patternType="none"/>
    </fill>
    <fill>
      <patternFill patternType="gray125"/>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s>
  <cellStyleXfs count="1">
    <xf numFmtId="0" fontId="0" fillId="0" borderId="0">
      <alignment vertical="center"/>
    </xf>
  </cellStyleXfs>
  <cellXfs count="98">
    <xf numFmtId="0" fontId="0" fillId="0" borderId="0" xfId="0">
      <alignment vertical="center"/>
    </xf>
    <xf numFmtId="0" fontId="0" fillId="0" borderId="0" xfId="0" applyFont="1" applyAlignment="1">
      <alignment horizontal="center" vertical="center" wrapText="1"/>
    </xf>
    <xf numFmtId="0" fontId="0" fillId="0" borderId="0" xfId="0" applyAlignment="1">
      <alignment horizontal="center" vertical="center" wrapText="1"/>
    </xf>
    <xf numFmtId="176" fontId="0" fillId="0" borderId="0" xfId="0" applyNumberFormat="1" applyAlignment="1">
      <alignment horizontal="center" vertical="center" wrapText="1"/>
    </xf>
    <xf numFmtId="0" fontId="1" fillId="0" borderId="0" xfId="0" applyFont="1" applyAlignment="1">
      <alignment horizontal="center" vertical="center" wrapText="1"/>
    </xf>
    <xf numFmtId="0" fontId="3" fillId="0" borderId="4" xfId="0"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0" fontId="4" fillId="0" borderId="4" xfId="0" applyFont="1" applyBorder="1" applyAlignment="1">
      <alignment horizontal="center" vertical="center" wrapText="1"/>
    </xf>
    <xf numFmtId="176" fontId="4" fillId="0" borderId="4"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176" fontId="4" fillId="0" borderId="4" xfId="0" applyNumberFormat="1" applyFont="1" applyBorder="1" applyAlignment="1">
      <alignment horizontal="center" vertical="center" wrapText="1"/>
    </xf>
    <xf numFmtId="176" fontId="0" fillId="0" borderId="4" xfId="0" applyNumberFormat="1" applyFill="1" applyBorder="1" applyAlignment="1">
      <alignment horizontal="center" vertical="center" wrapText="1"/>
    </xf>
    <xf numFmtId="0" fontId="0" fillId="0" borderId="4" xfId="0" applyFill="1" applyBorder="1" applyAlignment="1">
      <alignment horizontal="center" vertical="center" wrapText="1"/>
    </xf>
    <xf numFmtId="0" fontId="5" fillId="0" borderId="0" xfId="0" applyFont="1">
      <alignment vertical="center"/>
    </xf>
    <xf numFmtId="0" fontId="0" fillId="0" borderId="0" xfId="0" applyFill="1">
      <alignment vertical="center"/>
    </xf>
    <xf numFmtId="0" fontId="6" fillId="0" borderId="0" xfId="0" applyFont="1" applyAlignment="1">
      <alignment horizontal="center" vertical="center"/>
    </xf>
    <xf numFmtId="0" fontId="6" fillId="0" borderId="0" xfId="0" applyFont="1" applyAlignment="1">
      <alignment horizontal="center" vertical="center" wrapText="1"/>
    </xf>
    <xf numFmtId="176" fontId="0" fillId="0" borderId="0" xfId="0" applyNumberFormat="1" applyAlignment="1">
      <alignment horizontal="center" vertical="center"/>
    </xf>
    <xf numFmtId="0" fontId="0" fillId="0" borderId="0" xfId="0" applyAlignment="1">
      <alignment horizontal="center" vertical="center"/>
    </xf>
    <xf numFmtId="0" fontId="8" fillId="0" borderId="4" xfId="0" applyFont="1" applyBorder="1" applyAlignment="1">
      <alignment horizontal="center" vertical="center" wrapText="1"/>
    </xf>
    <xf numFmtId="176" fontId="9" fillId="0" borderId="4" xfId="0" applyNumberFormat="1" applyFont="1" applyBorder="1" applyAlignment="1">
      <alignment horizontal="center" vertical="center" wrapText="1"/>
    </xf>
    <xf numFmtId="0" fontId="9" fillId="0" borderId="4" xfId="0" applyFont="1" applyBorder="1" applyAlignment="1">
      <alignment horizontal="center" vertical="center" wrapText="1"/>
    </xf>
    <xf numFmtId="0" fontId="6" fillId="0" borderId="4" xfId="0" applyFont="1" applyBorder="1" applyAlignment="1">
      <alignment horizontal="center" vertical="center" wrapText="1"/>
    </xf>
    <xf numFmtId="176" fontId="6" fillId="0" borderId="4" xfId="0" applyNumberFormat="1" applyFont="1" applyBorder="1" applyAlignment="1">
      <alignment horizontal="center" vertical="center" wrapText="1"/>
    </xf>
    <xf numFmtId="0" fontId="10" fillId="0" borderId="0" xfId="0" applyFont="1">
      <alignment vertical="center"/>
    </xf>
    <xf numFmtId="0" fontId="0" fillId="0" borderId="0" xfId="0" applyFont="1" applyAlignment="1">
      <alignment vertical="center" wrapText="1"/>
    </xf>
    <xf numFmtId="0" fontId="11" fillId="0" borderId="0" xfId="0" applyFont="1" applyAlignment="1">
      <alignment vertical="center" wrapText="1"/>
    </xf>
    <xf numFmtId="0" fontId="0" fillId="0" borderId="0" xfId="0" applyFont="1" applyAlignment="1">
      <alignment horizontal="center" vertical="center" wrapText="1"/>
    </xf>
    <xf numFmtId="0" fontId="0" fillId="0" borderId="4" xfId="0" applyFont="1" applyBorder="1" applyAlignment="1">
      <alignment horizontal="center" vertical="center" wrapText="1"/>
    </xf>
    <xf numFmtId="0" fontId="0" fillId="0" borderId="4" xfId="0"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3" fillId="0" borderId="4" xfId="0" applyFont="1" applyBorder="1" applyAlignment="1">
      <alignment horizontal="left" vertical="center" wrapText="1"/>
    </xf>
    <xf numFmtId="0" fontId="14" fillId="0" borderId="4" xfId="0" applyFont="1" applyFill="1" applyBorder="1" applyAlignment="1">
      <alignment horizontal="center" vertical="center" wrapText="1"/>
    </xf>
    <xf numFmtId="176" fontId="14" fillId="0" borderId="4" xfId="0" applyNumberFormat="1" applyFont="1" applyFill="1" applyBorder="1" applyAlignment="1">
      <alignment horizontal="center" vertical="center" wrapText="1"/>
    </xf>
    <xf numFmtId="0" fontId="0" fillId="0" borderId="5" xfId="0" applyFont="1" applyBorder="1" applyAlignment="1">
      <alignment horizontal="center" vertical="center" wrapText="1"/>
    </xf>
    <xf numFmtId="0" fontId="15" fillId="0" borderId="4" xfId="0" applyFont="1" applyBorder="1" applyAlignment="1">
      <alignment vertical="center" wrapText="1"/>
    </xf>
    <xf numFmtId="0" fontId="15" fillId="0" borderId="4" xfId="0" applyFont="1" applyFill="1" applyBorder="1" applyAlignment="1">
      <alignment vertical="top" wrapText="1"/>
    </xf>
    <xf numFmtId="176" fontId="1" fillId="0" borderId="4" xfId="0"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14" fillId="0" borderId="6" xfId="0" applyFont="1" applyBorder="1" applyAlignment="1">
      <alignment horizontal="center" vertical="center" wrapText="1"/>
    </xf>
    <xf numFmtId="0" fontId="16" fillId="0" borderId="4" xfId="0" applyFont="1" applyBorder="1" applyAlignment="1">
      <alignment horizontal="center" vertical="center" wrapText="1"/>
    </xf>
    <xf numFmtId="0" fontId="0" fillId="0" borderId="4"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6" fillId="0" borderId="6"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14" fillId="0" borderId="4" xfId="0" applyFont="1" applyFill="1" applyBorder="1" applyAlignment="1">
      <alignment horizontal="center" vertical="center" wrapText="1"/>
    </xf>
    <xf numFmtId="176" fontId="14" fillId="0" borderId="4" xfId="0" applyNumberFormat="1"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0" xfId="0" applyFont="1" applyFill="1" applyBorder="1" applyAlignment="1">
      <alignment horizontal="center" vertical="center" wrapText="1"/>
    </xf>
    <xf numFmtId="176" fontId="14" fillId="0" borderId="5" xfId="0" applyNumberFormat="1" applyFont="1" applyBorder="1" applyAlignment="1">
      <alignment horizontal="center" vertical="center" wrapText="1"/>
    </xf>
    <xf numFmtId="176" fontId="14" fillId="0" borderId="11" xfId="0" applyNumberFormat="1" applyFont="1" applyBorder="1" applyAlignment="1">
      <alignment horizontal="center" vertical="center" wrapText="1"/>
    </xf>
    <xf numFmtId="176" fontId="14" fillId="0" borderId="10" xfId="0" applyNumberFormat="1" applyFont="1" applyBorder="1" applyAlignment="1">
      <alignment horizontal="center" vertical="center" wrapText="1"/>
    </xf>
    <xf numFmtId="176" fontId="14" fillId="0" borderId="5" xfId="0" applyNumberFormat="1" applyFont="1" applyFill="1" applyBorder="1" applyAlignment="1">
      <alignment horizontal="center" vertical="center" wrapText="1"/>
    </xf>
    <xf numFmtId="176" fontId="14" fillId="0" borderId="10" xfId="0" applyNumberFormat="1"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6" fillId="0" borderId="10" xfId="0" applyFont="1" applyFill="1" applyBorder="1" applyAlignment="1">
      <alignment horizontal="center" vertical="center" wrapText="1"/>
    </xf>
    <xf numFmtId="176" fontId="14" fillId="0" borderId="4" xfId="0" applyNumberFormat="1" applyFont="1" applyBorder="1" applyAlignment="1">
      <alignment horizontal="center" vertical="center" wrapText="1"/>
    </xf>
    <xf numFmtId="0" fontId="16" fillId="0" borderId="4" xfId="0" applyFont="1" applyFill="1" applyBorder="1" applyAlignment="1">
      <alignment horizontal="center" vertical="center" wrapText="1"/>
    </xf>
    <xf numFmtId="0" fontId="20" fillId="0" borderId="4" xfId="0" applyFont="1" applyBorder="1" applyAlignment="1">
      <alignment horizontal="center" vertical="center" wrapText="1"/>
    </xf>
    <xf numFmtId="0" fontId="21"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11" xfId="0" applyFont="1" applyBorder="1" applyAlignment="1">
      <alignment horizontal="center" vertical="center" wrapText="1"/>
    </xf>
    <xf numFmtId="0" fontId="14"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0" xfId="0" applyFont="1" applyBorder="1" applyAlignment="1">
      <alignment horizontal="center" vertical="center" wrapText="1"/>
    </xf>
    <xf numFmtId="0" fontId="12" fillId="0" borderId="0" xfId="0" applyFont="1" applyAlignment="1">
      <alignment horizontal="center" vertical="center" wrapText="1"/>
    </xf>
    <xf numFmtId="0" fontId="0" fillId="0" borderId="1" xfId="0" applyFont="1" applyBorder="1" applyAlignment="1">
      <alignment horizontal="center" vertical="center" wrapText="1"/>
    </xf>
    <xf numFmtId="0" fontId="0"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3" fillId="0" borderId="5" xfId="0" applyFont="1" applyBorder="1" applyAlignment="1">
      <alignment horizontal="left" vertical="center" wrapText="1"/>
    </xf>
    <xf numFmtId="0" fontId="13" fillId="0" borderId="10" xfId="0" applyFont="1" applyBorder="1" applyAlignment="1">
      <alignment horizontal="left" vertical="center" wrapText="1"/>
    </xf>
    <xf numFmtId="0" fontId="13" fillId="0" borderId="5"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3" fillId="0" borderId="4" xfId="0" applyFont="1" applyBorder="1" applyAlignment="1">
      <alignment horizontal="left" vertical="center" wrapText="1"/>
    </xf>
    <xf numFmtId="0" fontId="13" fillId="0" borderId="4" xfId="0" applyFont="1" applyBorder="1" applyAlignment="1">
      <alignment horizontal="center" vertical="center" wrapText="1"/>
    </xf>
    <xf numFmtId="0" fontId="13" fillId="0" borderId="7" xfId="0" applyFont="1" applyBorder="1" applyAlignment="1">
      <alignment horizontal="center" vertical="center" wrapText="1"/>
    </xf>
    <xf numFmtId="0" fontId="17" fillId="0" borderId="9" xfId="0" applyFont="1" applyBorder="1" applyAlignment="1">
      <alignment horizontal="center" vertical="center" wrapText="1"/>
    </xf>
    <xf numFmtId="0" fontId="0" fillId="0" borderId="4" xfId="0" applyBorder="1" applyAlignment="1">
      <alignment horizontal="center" vertical="center"/>
    </xf>
    <xf numFmtId="176" fontId="0" fillId="0" borderId="4" xfId="0" applyNumberFormat="1" applyBorder="1" applyAlignment="1">
      <alignment horizontal="center" vertical="center"/>
    </xf>
    <xf numFmtId="0" fontId="7" fillId="0" borderId="4" xfId="0" applyFont="1" applyBorder="1" applyAlignment="1">
      <alignment horizontal="center" vertical="center"/>
    </xf>
    <xf numFmtId="176" fontId="7" fillId="0" borderId="4" xfId="0" applyNumberFormat="1" applyFont="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E7FAF8"/>
      <color rgb="FFF4FA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www.wps.cn/officeDocument/2023/relationships/customStorage" Target="customStorage/customStorage.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tabSelected="1" view="pageBreakPreview" zoomScaleNormal="85" workbookViewId="0">
      <selection activeCell="A37" sqref="A37:H37"/>
    </sheetView>
  </sheetViews>
  <sheetFormatPr defaultColWidth="9" defaultRowHeight="13.5" x14ac:dyDescent="0.15"/>
  <cols>
    <col min="1" max="1" width="7.25" style="25" customWidth="1"/>
    <col min="2" max="2" width="9" style="25"/>
    <col min="3" max="3" width="8" style="25" customWidth="1"/>
    <col min="4" max="4" width="81.75" style="26" customWidth="1"/>
    <col min="5" max="5" width="4.5" style="27" customWidth="1"/>
    <col min="6" max="6" width="13.625" style="4" customWidth="1"/>
    <col min="7" max="7" width="6.25" style="4" customWidth="1"/>
    <col min="8" max="8" width="17.375" style="4" customWidth="1"/>
    <col min="9" max="16384" width="9" style="25"/>
  </cols>
  <sheetData>
    <row r="1" spans="1:8" ht="20.25" x14ac:dyDescent="0.15">
      <c r="A1" s="75" t="s">
        <v>370</v>
      </c>
      <c r="B1" s="75"/>
      <c r="C1" s="75"/>
      <c r="D1" s="75"/>
      <c r="E1" s="75"/>
      <c r="F1" s="75"/>
      <c r="G1" s="75"/>
      <c r="H1" s="75"/>
    </row>
    <row r="2" spans="1:8" ht="27" x14ac:dyDescent="0.15">
      <c r="A2" s="28" t="s">
        <v>0</v>
      </c>
      <c r="B2" s="76" t="s">
        <v>1</v>
      </c>
      <c r="C2" s="77"/>
      <c r="D2" s="28" t="s">
        <v>2</v>
      </c>
      <c r="E2" s="29" t="s">
        <v>3</v>
      </c>
      <c r="F2" s="30" t="s">
        <v>4</v>
      </c>
      <c r="G2" s="31" t="s">
        <v>5</v>
      </c>
      <c r="H2" s="30" t="s">
        <v>6</v>
      </c>
    </row>
    <row r="3" spans="1:8" ht="52.5" x14ac:dyDescent="0.15">
      <c r="A3" s="28">
        <v>1</v>
      </c>
      <c r="B3" s="76" t="s">
        <v>7</v>
      </c>
      <c r="C3" s="77"/>
      <c r="D3" s="32" t="s">
        <v>8</v>
      </c>
      <c r="E3" s="33" t="s">
        <v>9</v>
      </c>
      <c r="F3" s="34">
        <v>43500</v>
      </c>
      <c r="G3" s="33">
        <v>1</v>
      </c>
      <c r="H3" s="34">
        <f t="shared" ref="H3:H7" si="0">G3*F3</f>
        <v>43500</v>
      </c>
    </row>
    <row r="4" spans="1:8" ht="273" x14ac:dyDescent="0.15">
      <c r="A4" s="35">
        <v>2</v>
      </c>
      <c r="B4" s="76" t="s">
        <v>10</v>
      </c>
      <c r="C4" s="77"/>
      <c r="D4" s="36" t="s">
        <v>11</v>
      </c>
      <c r="E4" s="33" t="s">
        <v>12</v>
      </c>
      <c r="F4" s="34">
        <v>20000</v>
      </c>
      <c r="G4" s="33">
        <v>1</v>
      </c>
      <c r="H4" s="34">
        <f t="shared" si="0"/>
        <v>20000</v>
      </c>
    </row>
    <row r="5" spans="1:8" x14ac:dyDescent="0.15">
      <c r="A5" s="45">
        <v>3</v>
      </c>
      <c r="B5" s="43" t="s">
        <v>13</v>
      </c>
      <c r="C5" s="46"/>
      <c r="D5" s="73" t="s">
        <v>14</v>
      </c>
      <c r="E5" s="52" t="s">
        <v>12</v>
      </c>
      <c r="F5" s="60">
        <v>4500</v>
      </c>
      <c r="G5" s="52">
        <v>4</v>
      </c>
      <c r="H5" s="53">
        <f t="shared" si="0"/>
        <v>18000</v>
      </c>
    </row>
    <row r="6" spans="1:8" x14ac:dyDescent="0.15">
      <c r="A6" s="45"/>
      <c r="B6" s="47"/>
      <c r="C6" s="48"/>
      <c r="D6" s="74"/>
      <c r="E6" s="67"/>
      <c r="F6" s="61"/>
      <c r="G6" s="52"/>
      <c r="H6" s="53"/>
    </row>
    <row r="7" spans="1:8" x14ac:dyDescent="0.15">
      <c r="A7" s="45">
        <v>4</v>
      </c>
      <c r="B7" s="39" t="s">
        <v>15</v>
      </c>
      <c r="C7" s="40"/>
      <c r="D7" s="73" t="s">
        <v>16</v>
      </c>
      <c r="E7" s="52" t="s">
        <v>12</v>
      </c>
      <c r="F7" s="60">
        <v>3200</v>
      </c>
      <c r="G7" s="52">
        <v>5</v>
      </c>
      <c r="H7" s="53">
        <f t="shared" si="0"/>
        <v>16000</v>
      </c>
    </row>
    <row r="8" spans="1:8" ht="20.100000000000001" customHeight="1" x14ac:dyDescent="0.15">
      <c r="A8" s="45"/>
      <c r="B8" s="41"/>
      <c r="C8" s="42"/>
      <c r="D8" s="74"/>
      <c r="E8" s="67"/>
      <c r="F8" s="61"/>
      <c r="G8" s="52"/>
      <c r="H8" s="53"/>
    </row>
    <row r="9" spans="1:8" ht="101.1" customHeight="1" x14ac:dyDescent="0.15">
      <c r="A9" s="45">
        <v>5</v>
      </c>
      <c r="B9" s="49" t="s">
        <v>17</v>
      </c>
      <c r="C9" s="40"/>
      <c r="D9" s="79" t="s">
        <v>18</v>
      </c>
      <c r="E9" s="52" t="s">
        <v>12</v>
      </c>
      <c r="F9" s="60">
        <v>1250</v>
      </c>
      <c r="G9" s="52">
        <v>2</v>
      </c>
      <c r="H9" s="53">
        <f>G9*F9</f>
        <v>2500</v>
      </c>
    </row>
    <row r="10" spans="1:8" ht="54.95" customHeight="1" x14ac:dyDescent="0.15">
      <c r="A10" s="45"/>
      <c r="B10" s="41"/>
      <c r="C10" s="42"/>
      <c r="D10" s="80"/>
      <c r="E10" s="67"/>
      <c r="F10" s="61"/>
      <c r="G10" s="52"/>
      <c r="H10" s="53"/>
    </row>
    <row r="11" spans="1:8" ht="23.1" customHeight="1" x14ac:dyDescent="0.15">
      <c r="A11" s="45">
        <v>6</v>
      </c>
      <c r="B11" s="39" t="s">
        <v>19</v>
      </c>
      <c r="C11" s="40"/>
      <c r="D11" s="81" t="s">
        <v>20</v>
      </c>
      <c r="E11" s="62" t="s">
        <v>21</v>
      </c>
      <c r="F11" s="66">
        <v>10000</v>
      </c>
      <c r="G11" s="52">
        <v>1</v>
      </c>
      <c r="H11" s="53">
        <f>F11</f>
        <v>10000</v>
      </c>
    </row>
    <row r="12" spans="1:8" x14ac:dyDescent="0.15">
      <c r="A12" s="45"/>
      <c r="B12" s="41"/>
      <c r="C12" s="42"/>
      <c r="D12" s="82"/>
      <c r="E12" s="65"/>
      <c r="F12" s="66"/>
      <c r="G12" s="52"/>
      <c r="H12" s="53"/>
    </row>
    <row r="13" spans="1:8" ht="144" customHeight="1" x14ac:dyDescent="0.15">
      <c r="A13" s="70">
        <v>7</v>
      </c>
      <c r="B13" s="39" t="s">
        <v>22</v>
      </c>
      <c r="C13" s="40"/>
      <c r="D13" s="83" t="s">
        <v>23</v>
      </c>
      <c r="E13" s="54" t="s">
        <v>12</v>
      </c>
      <c r="F13" s="54">
        <v>33000</v>
      </c>
      <c r="G13" s="54">
        <v>1</v>
      </c>
      <c r="H13" s="54">
        <f>G13*F13</f>
        <v>33000</v>
      </c>
    </row>
    <row r="14" spans="1:8" ht="78" customHeight="1" x14ac:dyDescent="0.15">
      <c r="A14" s="71"/>
      <c r="B14" s="50"/>
      <c r="C14" s="51"/>
      <c r="D14" s="84"/>
      <c r="E14" s="55"/>
      <c r="F14" s="55"/>
      <c r="G14" s="55"/>
      <c r="H14" s="55"/>
    </row>
    <row r="15" spans="1:8" ht="135" customHeight="1" x14ac:dyDescent="0.15">
      <c r="A15" s="71"/>
      <c r="B15" s="50"/>
      <c r="C15" s="51"/>
      <c r="D15" s="84"/>
      <c r="E15" s="55"/>
      <c r="F15" s="55"/>
      <c r="G15" s="55"/>
      <c r="H15" s="55"/>
    </row>
    <row r="16" spans="1:8" ht="168.95" customHeight="1" x14ac:dyDescent="0.15">
      <c r="A16" s="71"/>
      <c r="B16" s="50"/>
      <c r="C16" s="51"/>
      <c r="D16" s="84"/>
      <c r="E16" s="55"/>
      <c r="F16" s="55"/>
      <c r="G16" s="55"/>
      <c r="H16" s="55"/>
    </row>
    <row r="17" spans="1:8" ht="233.1" customHeight="1" x14ac:dyDescent="0.15">
      <c r="A17" s="71"/>
      <c r="B17" s="50"/>
      <c r="C17" s="51"/>
      <c r="D17" s="84"/>
      <c r="E17" s="55"/>
      <c r="F17" s="55"/>
      <c r="G17" s="55"/>
      <c r="H17" s="55"/>
    </row>
    <row r="18" spans="1:8" ht="285" customHeight="1" x14ac:dyDescent="0.15">
      <c r="A18" s="71"/>
      <c r="B18" s="50"/>
      <c r="C18" s="51"/>
      <c r="D18" s="84"/>
      <c r="E18" s="55"/>
      <c r="F18" s="55"/>
      <c r="G18" s="55"/>
      <c r="H18" s="55"/>
    </row>
    <row r="19" spans="1:8" ht="180.95" customHeight="1" x14ac:dyDescent="0.15">
      <c r="A19" s="71"/>
      <c r="B19" s="50"/>
      <c r="C19" s="51"/>
      <c r="D19" s="85"/>
      <c r="E19" s="56"/>
      <c r="F19" s="56"/>
      <c r="G19" s="56"/>
      <c r="H19" s="56"/>
    </row>
    <row r="20" spans="1:8" ht="51" customHeight="1" x14ac:dyDescent="0.15">
      <c r="A20" s="45">
        <v>8</v>
      </c>
      <c r="B20" s="44" t="s">
        <v>24</v>
      </c>
      <c r="C20" s="45"/>
      <c r="D20" s="86" t="s">
        <v>25</v>
      </c>
      <c r="E20" s="52" t="s">
        <v>12</v>
      </c>
      <c r="F20" s="53">
        <v>15000</v>
      </c>
      <c r="G20" s="52">
        <v>1</v>
      </c>
      <c r="H20" s="53">
        <f>F20</f>
        <v>15000</v>
      </c>
    </row>
    <row r="21" spans="1:8" x14ac:dyDescent="0.15">
      <c r="A21" s="45"/>
      <c r="B21" s="45"/>
      <c r="C21" s="45"/>
      <c r="D21" s="86"/>
      <c r="E21" s="67"/>
      <c r="F21" s="53"/>
      <c r="G21" s="52"/>
      <c r="H21" s="53"/>
    </row>
    <row r="22" spans="1:8" ht="29.1" customHeight="1" x14ac:dyDescent="0.15">
      <c r="A22" s="45">
        <v>9</v>
      </c>
      <c r="B22" s="72" t="s">
        <v>26</v>
      </c>
      <c r="C22" s="44" t="s">
        <v>27</v>
      </c>
      <c r="D22" s="87" t="s">
        <v>28</v>
      </c>
      <c r="E22" s="62" t="s">
        <v>29</v>
      </c>
      <c r="F22" s="57">
        <v>30000</v>
      </c>
      <c r="G22" s="62">
        <v>1</v>
      </c>
      <c r="H22" s="57">
        <f>F22</f>
        <v>30000</v>
      </c>
    </row>
    <row r="23" spans="1:8" ht="33.950000000000003" customHeight="1" x14ac:dyDescent="0.15">
      <c r="A23" s="45"/>
      <c r="B23" s="72"/>
      <c r="C23" s="44"/>
      <c r="D23" s="87"/>
      <c r="E23" s="63"/>
      <c r="F23" s="58"/>
      <c r="G23" s="63"/>
      <c r="H23" s="58"/>
    </row>
    <row r="24" spans="1:8" ht="52.5" x14ac:dyDescent="0.15">
      <c r="A24" s="45"/>
      <c r="B24" s="72"/>
      <c r="C24" s="31" t="s">
        <v>30</v>
      </c>
      <c r="D24" s="37" t="s">
        <v>31</v>
      </c>
      <c r="E24" s="63"/>
      <c r="F24" s="58"/>
      <c r="G24" s="63"/>
      <c r="H24" s="58"/>
    </row>
    <row r="25" spans="1:8" ht="105" x14ac:dyDescent="0.15">
      <c r="A25" s="45"/>
      <c r="B25" s="72"/>
      <c r="C25" s="31" t="s">
        <v>32</v>
      </c>
      <c r="D25" s="37" t="s">
        <v>33</v>
      </c>
      <c r="E25" s="64"/>
      <c r="F25" s="59"/>
      <c r="G25" s="64"/>
      <c r="H25" s="59"/>
    </row>
    <row r="26" spans="1:8" x14ac:dyDescent="0.15">
      <c r="A26" s="45">
        <v>10</v>
      </c>
      <c r="B26" s="43" t="s">
        <v>34</v>
      </c>
      <c r="C26" s="40"/>
      <c r="D26" s="79" t="s">
        <v>35</v>
      </c>
      <c r="E26" s="62" t="s">
        <v>12</v>
      </c>
      <c r="F26" s="60">
        <v>5000</v>
      </c>
      <c r="G26" s="52">
        <v>1</v>
      </c>
      <c r="H26" s="53">
        <f>F26</f>
        <v>5000</v>
      </c>
    </row>
    <row r="27" spans="1:8" ht="29.1" customHeight="1" x14ac:dyDescent="0.15">
      <c r="A27" s="45"/>
      <c r="B27" s="41"/>
      <c r="C27" s="42"/>
      <c r="D27" s="80"/>
      <c r="E27" s="65"/>
      <c r="F27" s="61"/>
      <c r="G27" s="52"/>
      <c r="H27" s="53"/>
    </row>
    <row r="28" spans="1:8" x14ac:dyDescent="0.15">
      <c r="A28" s="45">
        <v>11</v>
      </c>
      <c r="B28" s="39" t="s">
        <v>36</v>
      </c>
      <c r="C28" s="40"/>
      <c r="D28" s="73" t="s">
        <v>37</v>
      </c>
      <c r="E28" s="62" t="s">
        <v>29</v>
      </c>
      <c r="F28" s="66">
        <v>8000</v>
      </c>
      <c r="G28" s="52">
        <v>1</v>
      </c>
      <c r="H28" s="60">
        <f>G28*F28</f>
        <v>8000</v>
      </c>
    </row>
    <row r="29" spans="1:8" ht="24.95" customHeight="1" x14ac:dyDescent="0.15">
      <c r="A29" s="45"/>
      <c r="B29" s="41"/>
      <c r="C29" s="42"/>
      <c r="D29" s="74"/>
      <c r="E29" s="65"/>
      <c r="F29" s="66"/>
      <c r="G29" s="52"/>
      <c r="H29" s="61"/>
    </row>
    <row r="30" spans="1:8" x14ac:dyDescent="0.15">
      <c r="A30" s="45">
        <v>12</v>
      </c>
      <c r="B30" s="43" t="s">
        <v>38</v>
      </c>
      <c r="C30" s="40"/>
      <c r="D30" s="73" t="s">
        <v>39</v>
      </c>
      <c r="E30" s="62" t="s">
        <v>29</v>
      </c>
      <c r="F30" s="66">
        <v>2000</v>
      </c>
      <c r="G30" s="52">
        <v>1</v>
      </c>
      <c r="H30" s="60">
        <f>F30</f>
        <v>2000</v>
      </c>
    </row>
    <row r="31" spans="1:8" x14ac:dyDescent="0.15">
      <c r="A31" s="45"/>
      <c r="B31" s="41"/>
      <c r="C31" s="42"/>
      <c r="D31" s="74"/>
      <c r="E31" s="65"/>
      <c r="F31" s="66"/>
      <c r="G31" s="52"/>
      <c r="H31" s="61"/>
    </row>
    <row r="32" spans="1:8" x14ac:dyDescent="0.15">
      <c r="A32" s="45">
        <v>13</v>
      </c>
      <c r="B32" s="39" t="s">
        <v>40</v>
      </c>
      <c r="C32" s="40"/>
      <c r="D32" s="88" t="s">
        <v>41</v>
      </c>
      <c r="E32" s="62" t="s">
        <v>21</v>
      </c>
      <c r="F32" s="66">
        <v>10000</v>
      </c>
      <c r="G32" s="52">
        <v>1</v>
      </c>
      <c r="H32" s="60">
        <f>G32*F32</f>
        <v>10000</v>
      </c>
    </row>
    <row r="33" spans="1:8" x14ac:dyDescent="0.15">
      <c r="A33" s="45"/>
      <c r="B33" s="41"/>
      <c r="C33" s="42"/>
      <c r="D33" s="89"/>
      <c r="E33" s="65"/>
      <c r="F33" s="66"/>
      <c r="G33" s="52"/>
      <c r="H33" s="61"/>
    </row>
    <row r="34" spans="1:8" x14ac:dyDescent="0.15">
      <c r="A34" s="45">
        <v>14</v>
      </c>
      <c r="B34" s="43" t="s">
        <v>42</v>
      </c>
      <c r="C34" s="40"/>
      <c r="D34" s="88" t="s">
        <v>43</v>
      </c>
      <c r="E34" s="62" t="s">
        <v>21</v>
      </c>
      <c r="F34" s="66">
        <v>10000</v>
      </c>
      <c r="G34" s="52">
        <v>1</v>
      </c>
      <c r="H34" s="60">
        <f>G34*F34</f>
        <v>10000</v>
      </c>
    </row>
    <row r="35" spans="1:8" x14ac:dyDescent="0.15">
      <c r="A35" s="45"/>
      <c r="B35" s="41"/>
      <c r="C35" s="42"/>
      <c r="D35" s="89"/>
      <c r="E35" s="65"/>
      <c r="F35" s="66"/>
      <c r="G35" s="52"/>
      <c r="H35" s="61"/>
    </row>
    <row r="36" spans="1:8" x14ac:dyDescent="0.15">
      <c r="A36" s="45" t="s">
        <v>44</v>
      </c>
      <c r="B36" s="45"/>
      <c r="C36" s="45"/>
      <c r="D36" s="78"/>
      <c r="E36" s="45"/>
      <c r="F36" s="45"/>
      <c r="G36" s="45"/>
      <c r="H36" s="38">
        <f>SUM(H3:H35)</f>
        <v>223000</v>
      </c>
    </row>
    <row r="37" spans="1:8" ht="50.25" customHeight="1" x14ac:dyDescent="0.15">
      <c r="A37" s="68" t="s">
        <v>371</v>
      </c>
      <c r="B37" s="68"/>
      <c r="C37" s="68"/>
      <c r="D37" s="69"/>
      <c r="E37" s="68"/>
      <c r="F37" s="68"/>
      <c r="G37" s="68"/>
      <c r="H37" s="68"/>
    </row>
  </sheetData>
  <mergeCells count="91">
    <mergeCell ref="A1:H1"/>
    <mergeCell ref="B2:C2"/>
    <mergeCell ref="B3:C3"/>
    <mergeCell ref="B4:C4"/>
    <mergeCell ref="A36:G36"/>
    <mergeCell ref="D7:D8"/>
    <mergeCell ref="D9:D10"/>
    <mergeCell ref="D11:D12"/>
    <mergeCell ref="D13:D19"/>
    <mergeCell ref="D20:D21"/>
    <mergeCell ref="D22:D23"/>
    <mergeCell ref="D26:D27"/>
    <mergeCell ref="D28:D29"/>
    <mergeCell ref="D30:D31"/>
    <mergeCell ref="D32:D33"/>
    <mergeCell ref="D34:D35"/>
    <mergeCell ref="A37:H37"/>
    <mergeCell ref="A5:A6"/>
    <mergeCell ref="A7:A8"/>
    <mergeCell ref="A9:A10"/>
    <mergeCell ref="A11:A12"/>
    <mergeCell ref="A13:A19"/>
    <mergeCell ref="A20:A21"/>
    <mergeCell ref="A22:A25"/>
    <mergeCell ref="A26:A27"/>
    <mergeCell ref="A28:A29"/>
    <mergeCell ref="A30:A31"/>
    <mergeCell ref="A32:A33"/>
    <mergeCell ref="A34:A35"/>
    <mergeCell ref="B22:B25"/>
    <mergeCell ref="C22:C23"/>
    <mergeCell ref="D5:D6"/>
    <mergeCell ref="E26:E27"/>
    <mergeCell ref="E28:E29"/>
    <mergeCell ref="E30:E31"/>
    <mergeCell ref="E5:E6"/>
    <mergeCell ref="E7:E8"/>
    <mergeCell ref="E9:E10"/>
    <mergeCell ref="E11:E12"/>
    <mergeCell ref="E13:E19"/>
    <mergeCell ref="E32:E33"/>
    <mergeCell ref="E34:E35"/>
    <mergeCell ref="F5:F6"/>
    <mergeCell ref="F7:F8"/>
    <mergeCell ref="F9:F10"/>
    <mergeCell ref="F11:F12"/>
    <mergeCell ref="F13:F19"/>
    <mergeCell ref="F20:F21"/>
    <mergeCell ref="F22:F25"/>
    <mergeCell ref="F26:F27"/>
    <mergeCell ref="F28:F29"/>
    <mergeCell ref="F30:F31"/>
    <mergeCell ref="F32:F33"/>
    <mergeCell ref="F34:F35"/>
    <mergeCell ref="E20:E21"/>
    <mergeCell ref="E22:E25"/>
    <mergeCell ref="G26:G27"/>
    <mergeCell ref="G28:G29"/>
    <mergeCell ref="G30:G31"/>
    <mergeCell ref="G5:G6"/>
    <mergeCell ref="G7:G8"/>
    <mergeCell ref="G9:G10"/>
    <mergeCell ref="G11:G12"/>
    <mergeCell ref="G13:G19"/>
    <mergeCell ref="G32:G33"/>
    <mergeCell ref="G34:G35"/>
    <mergeCell ref="H5:H6"/>
    <mergeCell ref="H7:H8"/>
    <mergeCell ref="H9:H10"/>
    <mergeCell ref="H11:H12"/>
    <mergeCell ref="H13:H19"/>
    <mergeCell ref="H20:H21"/>
    <mergeCell ref="H22:H25"/>
    <mergeCell ref="H26:H27"/>
    <mergeCell ref="H28:H29"/>
    <mergeCell ref="H30:H31"/>
    <mergeCell ref="H32:H33"/>
    <mergeCell ref="H34:H35"/>
    <mergeCell ref="G20:G21"/>
    <mergeCell ref="G22:G25"/>
    <mergeCell ref="B5:C6"/>
    <mergeCell ref="B7:C8"/>
    <mergeCell ref="B9:C10"/>
    <mergeCell ref="B11:C12"/>
    <mergeCell ref="B26:C27"/>
    <mergeCell ref="B13:C19"/>
    <mergeCell ref="B28:C29"/>
    <mergeCell ref="B30:C31"/>
    <mergeCell ref="B32:C33"/>
    <mergeCell ref="B20:C21"/>
    <mergeCell ref="B34:C35"/>
  </mergeCells>
  <phoneticPr fontId="22" type="noConversion"/>
  <pageMargins left="0.75138888888888899" right="0.75138888888888899" top="1" bottom="1" header="0.5" footer="0.5"/>
  <pageSetup paperSize="9" scale="89" fitToHeight="11"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zoomScale="70" zoomScaleNormal="70" zoomScaleSheetLayoutView="70" workbookViewId="0">
      <selection activeCell="C24" sqref="C24"/>
    </sheetView>
  </sheetViews>
  <sheetFormatPr defaultColWidth="9" defaultRowHeight="14.25" x14ac:dyDescent="0.15"/>
  <cols>
    <col min="1" max="1" width="6" style="15" customWidth="1"/>
    <col min="2" max="2" width="41.375" style="16" customWidth="1"/>
    <col min="3" max="3" width="14" style="17" customWidth="1"/>
    <col min="4" max="4" width="9.25" style="18" customWidth="1"/>
    <col min="5" max="5" width="61" style="18" customWidth="1"/>
    <col min="6" max="6" width="4.75" customWidth="1"/>
    <col min="7" max="7" width="7.375" customWidth="1"/>
    <col min="8" max="8" width="6.125" customWidth="1"/>
  </cols>
  <sheetData>
    <row r="1" spans="1:9" s="13" customFormat="1" ht="24.95" customHeight="1" x14ac:dyDescent="0.15">
      <c r="A1" s="90" t="s">
        <v>45</v>
      </c>
      <c r="B1" s="90"/>
      <c r="C1" s="91"/>
      <c r="D1" s="90"/>
      <c r="E1" s="90"/>
    </row>
    <row r="2" spans="1:9" ht="24.95" customHeight="1" x14ac:dyDescent="0.15">
      <c r="A2" s="19" t="s">
        <v>0</v>
      </c>
      <c r="B2" s="19" t="s">
        <v>46</v>
      </c>
      <c r="C2" s="20" t="s">
        <v>47</v>
      </c>
      <c r="D2" s="21" t="s">
        <v>5</v>
      </c>
      <c r="E2" s="21" t="s">
        <v>48</v>
      </c>
    </row>
    <row r="3" spans="1:9" ht="71.25" x14ac:dyDescent="0.15">
      <c r="A3" s="22">
        <v>1</v>
      </c>
      <c r="B3" s="22" t="s">
        <v>49</v>
      </c>
      <c r="C3" s="23">
        <v>3500</v>
      </c>
      <c r="D3" s="22">
        <v>1</v>
      </c>
      <c r="E3" s="22" t="s">
        <v>50</v>
      </c>
    </row>
    <row r="4" spans="1:9" ht="24.95" customHeight="1" x14ac:dyDescent="0.15">
      <c r="A4" s="22">
        <v>2</v>
      </c>
      <c r="B4" s="22" t="s">
        <v>51</v>
      </c>
      <c r="C4" s="23">
        <v>200</v>
      </c>
      <c r="D4" s="22">
        <v>1</v>
      </c>
      <c r="E4" s="22" t="s">
        <v>52</v>
      </c>
    </row>
    <row r="5" spans="1:9" ht="24.95" customHeight="1" x14ac:dyDescent="0.15">
      <c r="A5" s="22">
        <v>3</v>
      </c>
      <c r="B5" s="22" t="s">
        <v>53</v>
      </c>
      <c r="C5" s="23">
        <v>400</v>
      </c>
      <c r="D5" s="22">
        <v>1</v>
      </c>
      <c r="E5" s="22" t="s">
        <v>54</v>
      </c>
    </row>
    <row r="6" spans="1:9" ht="24.95" customHeight="1" x14ac:dyDescent="0.15">
      <c r="A6" s="22">
        <v>4</v>
      </c>
      <c r="B6" s="22" t="s">
        <v>55</v>
      </c>
      <c r="C6" s="23">
        <v>300</v>
      </c>
      <c r="D6" s="22">
        <v>1</v>
      </c>
      <c r="E6" s="22" t="s">
        <v>56</v>
      </c>
    </row>
    <row r="7" spans="1:9" ht="24.95" customHeight="1" x14ac:dyDescent="0.15">
      <c r="A7" s="22">
        <v>5</v>
      </c>
      <c r="B7" s="22" t="s">
        <v>57</v>
      </c>
      <c r="C7" s="23">
        <v>320</v>
      </c>
      <c r="D7" s="22">
        <v>1</v>
      </c>
      <c r="E7" s="22" t="s">
        <v>58</v>
      </c>
    </row>
    <row r="8" spans="1:9" ht="45.95" customHeight="1" x14ac:dyDescent="0.15">
      <c r="A8" s="22">
        <v>6</v>
      </c>
      <c r="B8" s="22" t="s">
        <v>59</v>
      </c>
      <c r="C8" s="23">
        <v>100</v>
      </c>
      <c r="D8" s="22">
        <v>1</v>
      </c>
      <c r="E8" s="22" t="s">
        <v>60</v>
      </c>
    </row>
    <row r="9" spans="1:9" ht="24.95" customHeight="1" x14ac:dyDescent="0.15">
      <c r="A9" s="22">
        <v>7</v>
      </c>
      <c r="B9" s="22" t="s">
        <v>61</v>
      </c>
      <c r="C9" s="23">
        <v>200</v>
      </c>
      <c r="D9" s="22">
        <v>1</v>
      </c>
      <c r="E9" s="22" t="s">
        <v>62</v>
      </c>
    </row>
    <row r="10" spans="1:9" ht="24.95" customHeight="1" x14ac:dyDescent="0.15">
      <c r="A10" s="22">
        <v>8</v>
      </c>
      <c r="B10" s="22" t="s">
        <v>63</v>
      </c>
      <c r="C10" s="23">
        <v>400</v>
      </c>
      <c r="D10" s="22">
        <v>1</v>
      </c>
      <c r="E10" s="22" t="s">
        <v>64</v>
      </c>
    </row>
    <row r="11" spans="1:9" ht="24.95" customHeight="1" x14ac:dyDescent="0.15">
      <c r="A11" s="22">
        <v>9</v>
      </c>
      <c r="B11" s="22" t="s">
        <v>65</v>
      </c>
      <c r="C11" s="23">
        <v>360</v>
      </c>
      <c r="D11" s="22">
        <v>1</v>
      </c>
      <c r="E11" s="22" t="s">
        <v>58</v>
      </c>
    </row>
    <row r="12" spans="1:9" ht="24.95" customHeight="1" x14ac:dyDescent="0.15">
      <c r="A12" s="22">
        <v>10</v>
      </c>
      <c r="B12" s="22" t="s">
        <v>66</v>
      </c>
      <c r="C12" s="23">
        <v>390</v>
      </c>
      <c r="D12" s="22">
        <v>1</v>
      </c>
      <c r="E12" s="22" t="s">
        <v>67</v>
      </c>
      <c r="I12" s="16"/>
    </row>
    <row r="13" spans="1:9" ht="24.95" customHeight="1" x14ac:dyDescent="0.15">
      <c r="A13" s="22">
        <v>11</v>
      </c>
      <c r="B13" s="22" t="s">
        <v>68</v>
      </c>
      <c r="C13" s="23">
        <v>300</v>
      </c>
      <c r="D13" s="22">
        <v>1</v>
      </c>
      <c r="E13" s="22" t="s">
        <v>69</v>
      </c>
    </row>
    <row r="14" spans="1:9" ht="24.95" customHeight="1" x14ac:dyDescent="0.15">
      <c r="A14" s="22">
        <v>12</v>
      </c>
      <c r="B14" s="22" t="s">
        <v>70</v>
      </c>
      <c r="C14" s="23">
        <v>350</v>
      </c>
      <c r="D14" s="22">
        <v>1</v>
      </c>
      <c r="E14" s="22" t="s">
        <v>67</v>
      </c>
    </row>
    <row r="15" spans="1:9" ht="24.95" customHeight="1" x14ac:dyDescent="0.15">
      <c r="A15" s="22">
        <v>13</v>
      </c>
      <c r="B15" s="22" t="s">
        <v>71</v>
      </c>
      <c r="C15" s="23">
        <v>330</v>
      </c>
      <c r="D15" s="22">
        <v>1</v>
      </c>
      <c r="E15" s="22" t="s">
        <v>72</v>
      </c>
    </row>
    <row r="16" spans="1:9" ht="24.95" customHeight="1" x14ac:dyDescent="0.15">
      <c r="A16" s="22">
        <v>14</v>
      </c>
      <c r="B16" s="22" t="s">
        <v>73</v>
      </c>
      <c r="C16" s="23">
        <v>380</v>
      </c>
      <c r="D16" s="22">
        <v>1</v>
      </c>
      <c r="E16" s="22" t="s">
        <v>74</v>
      </c>
    </row>
    <row r="17" spans="1:5" ht="24.95" customHeight="1" x14ac:dyDescent="0.15">
      <c r="A17" s="22">
        <v>15</v>
      </c>
      <c r="B17" s="22" t="s">
        <v>75</v>
      </c>
      <c r="C17" s="23">
        <v>450</v>
      </c>
      <c r="D17" s="22">
        <v>1</v>
      </c>
      <c r="E17" s="22" t="s">
        <v>76</v>
      </c>
    </row>
    <row r="18" spans="1:5" ht="24.95" customHeight="1" x14ac:dyDescent="0.15">
      <c r="A18" s="22">
        <v>16</v>
      </c>
      <c r="B18" s="22" t="s">
        <v>77</v>
      </c>
      <c r="C18" s="23">
        <v>360</v>
      </c>
      <c r="D18" s="22">
        <v>1</v>
      </c>
      <c r="E18" s="22" t="s">
        <v>58</v>
      </c>
    </row>
    <row r="19" spans="1:5" ht="24.95" customHeight="1" x14ac:dyDescent="0.15">
      <c r="A19" s="22">
        <v>17</v>
      </c>
      <c r="B19" s="22" t="s">
        <v>78</v>
      </c>
      <c r="C19" s="23">
        <v>600</v>
      </c>
      <c r="D19" s="22">
        <v>1</v>
      </c>
      <c r="E19" s="22" t="s">
        <v>67</v>
      </c>
    </row>
    <row r="20" spans="1:5" ht="24.95" customHeight="1" x14ac:dyDescent="0.15">
      <c r="A20" s="22">
        <v>18</v>
      </c>
      <c r="B20" s="22" t="s">
        <v>79</v>
      </c>
      <c r="C20" s="23">
        <v>330</v>
      </c>
      <c r="D20" s="22">
        <v>1</v>
      </c>
      <c r="E20" s="22" t="s">
        <v>54</v>
      </c>
    </row>
    <row r="21" spans="1:5" ht="24.95" customHeight="1" x14ac:dyDescent="0.15">
      <c r="A21" s="22">
        <v>19</v>
      </c>
      <c r="B21" s="22" t="s">
        <v>80</v>
      </c>
      <c r="C21" s="23">
        <v>380</v>
      </c>
      <c r="D21" s="22">
        <v>1</v>
      </c>
      <c r="E21" s="22" t="s">
        <v>58</v>
      </c>
    </row>
    <row r="22" spans="1:5" ht="24.95" customHeight="1" x14ac:dyDescent="0.15">
      <c r="A22" s="22">
        <v>20</v>
      </c>
      <c r="B22" s="22" t="s">
        <v>81</v>
      </c>
      <c r="C22" s="23">
        <v>350</v>
      </c>
      <c r="D22" s="22">
        <v>1</v>
      </c>
      <c r="E22" s="22" t="s">
        <v>82</v>
      </c>
    </row>
    <row r="23" spans="1:5" x14ac:dyDescent="0.15">
      <c r="C23" s="17">
        <f>SUM(C3:C22)</f>
        <v>10000</v>
      </c>
    </row>
  </sheetData>
  <mergeCells count="1">
    <mergeCell ref="A1:E1"/>
  </mergeCells>
  <phoneticPr fontId="22" type="noConversion"/>
  <pageMargins left="0.35416666666666702" right="0.31458333333333299" top="0.55069444444444404" bottom="0.55069444444444404" header="0.5" footer="0.5"/>
  <pageSetup paperSize="9" scale="6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zoomScale="85" zoomScaleNormal="85" zoomScaleSheetLayoutView="85" workbookViewId="0">
      <selection activeCell="B20" sqref="B20"/>
    </sheetView>
  </sheetViews>
  <sheetFormatPr defaultColWidth="9" defaultRowHeight="14.25" x14ac:dyDescent="0.15"/>
  <cols>
    <col min="1" max="1" width="6" style="15" customWidth="1"/>
    <col min="2" max="2" width="41.375" style="16" customWidth="1"/>
    <col min="3" max="3" width="13" style="17" customWidth="1"/>
    <col min="4" max="4" width="12.5" style="18" customWidth="1"/>
    <col min="5" max="5" width="81.625" style="18" customWidth="1"/>
    <col min="6" max="6" width="4.75" customWidth="1"/>
    <col min="7" max="7" width="7.375" customWidth="1"/>
    <col min="8" max="8" width="6.125" customWidth="1"/>
  </cols>
  <sheetData>
    <row r="1" spans="1:8" s="13" customFormat="1" ht="24.95" customHeight="1" x14ac:dyDescent="0.15">
      <c r="A1" s="92" t="s">
        <v>83</v>
      </c>
      <c r="B1" s="92"/>
      <c r="C1" s="93"/>
      <c r="D1" s="92"/>
      <c r="E1" s="92"/>
    </row>
    <row r="2" spans="1:8" ht="24.95" customHeight="1" x14ac:dyDescent="0.15">
      <c r="A2" s="19" t="s">
        <v>0</v>
      </c>
      <c r="B2" s="19" t="s">
        <v>46</v>
      </c>
      <c r="C2" s="20" t="s">
        <v>47</v>
      </c>
      <c r="D2" s="21" t="s">
        <v>5</v>
      </c>
      <c r="E2" s="21" t="s">
        <v>48</v>
      </c>
    </row>
    <row r="3" spans="1:8" ht="24.95" customHeight="1" x14ac:dyDescent="0.15">
      <c r="A3" s="22">
        <v>1</v>
      </c>
      <c r="B3" s="22" t="s">
        <v>84</v>
      </c>
      <c r="C3" s="23">
        <v>380</v>
      </c>
      <c r="D3" s="22">
        <v>1</v>
      </c>
      <c r="E3" s="22" t="s">
        <v>85</v>
      </c>
    </row>
    <row r="4" spans="1:8" ht="24.95" customHeight="1" x14ac:dyDescent="0.15">
      <c r="A4" s="22">
        <v>2</v>
      </c>
      <c r="B4" s="22" t="s">
        <v>86</v>
      </c>
      <c r="C4" s="23">
        <v>330</v>
      </c>
      <c r="D4" s="22">
        <v>1</v>
      </c>
      <c r="E4" s="22" t="s">
        <v>87</v>
      </c>
    </row>
    <row r="5" spans="1:8" ht="24.95" customHeight="1" x14ac:dyDescent="0.15">
      <c r="A5" s="22">
        <v>3</v>
      </c>
      <c r="B5" s="22" t="s">
        <v>88</v>
      </c>
      <c r="C5" s="23">
        <v>360</v>
      </c>
      <c r="D5" s="22">
        <v>1</v>
      </c>
      <c r="E5" s="22" t="s">
        <v>54</v>
      </c>
      <c r="H5" s="24" t="s">
        <v>89</v>
      </c>
    </row>
    <row r="6" spans="1:8" ht="24.95" customHeight="1" x14ac:dyDescent="0.15">
      <c r="A6" s="22">
        <v>4</v>
      </c>
      <c r="B6" s="22" t="s">
        <v>90</v>
      </c>
      <c r="C6" s="23">
        <v>290</v>
      </c>
      <c r="D6" s="22">
        <v>1</v>
      </c>
      <c r="E6" s="22" t="s">
        <v>87</v>
      </c>
    </row>
    <row r="7" spans="1:8" ht="24.95" customHeight="1" x14ac:dyDescent="0.15">
      <c r="A7" s="22">
        <v>5</v>
      </c>
      <c r="B7" s="22" t="s">
        <v>91</v>
      </c>
      <c r="C7" s="23">
        <v>320</v>
      </c>
      <c r="D7" s="22">
        <v>1</v>
      </c>
      <c r="E7" s="22" t="s">
        <v>87</v>
      </c>
    </row>
    <row r="8" spans="1:8" ht="24.95" customHeight="1" x14ac:dyDescent="0.15">
      <c r="A8" s="22">
        <v>6</v>
      </c>
      <c r="B8" s="22" t="s">
        <v>92</v>
      </c>
      <c r="C8" s="23">
        <v>700</v>
      </c>
      <c r="D8" s="22">
        <v>1</v>
      </c>
      <c r="E8" s="22" t="s">
        <v>93</v>
      </c>
    </row>
    <row r="9" spans="1:8" ht="24.95" customHeight="1" x14ac:dyDescent="0.15">
      <c r="A9" s="22">
        <v>7</v>
      </c>
      <c r="B9" s="22" t="s">
        <v>94</v>
      </c>
      <c r="C9" s="23">
        <v>700</v>
      </c>
      <c r="D9" s="22">
        <v>1</v>
      </c>
      <c r="E9" s="22" t="s">
        <v>93</v>
      </c>
    </row>
    <row r="10" spans="1:8" ht="24.95" customHeight="1" x14ac:dyDescent="0.15">
      <c r="A10" s="22">
        <v>8</v>
      </c>
      <c r="B10" s="22" t="s">
        <v>95</v>
      </c>
      <c r="C10" s="23">
        <v>700</v>
      </c>
      <c r="D10" s="22">
        <v>1</v>
      </c>
      <c r="E10" s="22" t="s">
        <v>93</v>
      </c>
    </row>
    <row r="11" spans="1:8" ht="24.95" customHeight="1" x14ac:dyDescent="0.15">
      <c r="A11" s="22">
        <v>9</v>
      </c>
      <c r="B11" s="22" t="s">
        <v>96</v>
      </c>
      <c r="C11" s="23">
        <v>330</v>
      </c>
      <c r="D11" s="22">
        <v>1</v>
      </c>
      <c r="E11" s="22" t="s">
        <v>93</v>
      </c>
    </row>
    <row r="12" spans="1:8" s="14" customFormat="1" ht="24.95" customHeight="1" x14ac:dyDescent="0.15">
      <c r="A12" s="22">
        <v>10</v>
      </c>
      <c r="B12" s="22" t="s">
        <v>97</v>
      </c>
      <c r="C12" s="23">
        <v>300</v>
      </c>
      <c r="D12" s="22">
        <v>1</v>
      </c>
      <c r="E12" s="22" t="s">
        <v>93</v>
      </c>
    </row>
    <row r="13" spans="1:8" ht="24.95" customHeight="1" x14ac:dyDescent="0.15">
      <c r="A13" s="22">
        <v>11</v>
      </c>
      <c r="B13" s="22" t="s">
        <v>98</v>
      </c>
      <c r="C13" s="23">
        <v>390</v>
      </c>
      <c r="D13" s="22">
        <v>1</v>
      </c>
      <c r="E13" s="22" t="s">
        <v>99</v>
      </c>
    </row>
    <row r="14" spans="1:8" ht="24.95" customHeight="1" x14ac:dyDescent="0.15">
      <c r="A14" s="22">
        <v>12</v>
      </c>
      <c r="B14" s="22" t="s">
        <v>100</v>
      </c>
      <c r="C14" s="23">
        <v>390</v>
      </c>
      <c r="D14" s="22">
        <v>1</v>
      </c>
      <c r="E14" s="22" t="s">
        <v>99</v>
      </c>
    </row>
    <row r="15" spans="1:8" ht="24.95" customHeight="1" x14ac:dyDescent="0.15">
      <c r="A15" s="22">
        <v>13</v>
      </c>
      <c r="B15" s="22" t="s">
        <v>101</v>
      </c>
      <c r="C15" s="23">
        <v>360</v>
      </c>
      <c r="D15" s="22">
        <v>1</v>
      </c>
      <c r="E15" s="22" t="s">
        <v>102</v>
      </c>
    </row>
    <row r="16" spans="1:8" ht="24.95" customHeight="1" x14ac:dyDescent="0.15">
      <c r="A16" s="22">
        <v>14</v>
      </c>
      <c r="B16" s="22" t="s">
        <v>103</v>
      </c>
      <c r="C16" s="23">
        <v>390</v>
      </c>
      <c r="D16" s="22">
        <v>1</v>
      </c>
      <c r="E16" s="22" t="s">
        <v>54</v>
      </c>
    </row>
    <row r="17" spans="1:7" ht="24.95" customHeight="1" x14ac:dyDescent="0.15">
      <c r="A17" s="22">
        <v>15</v>
      </c>
      <c r="B17" s="22" t="s">
        <v>104</v>
      </c>
      <c r="C17" s="23">
        <v>300</v>
      </c>
      <c r="D17" s="22">
        <v>1</v>
      </c>
      <c r="E17" s="22" t="s">
        <v>93</v>
      </c>
    </row>
    <row r="18" spans="1:7" ht="24.95" customHeight="1" x14ac:dyDescent="0.15">
      <c r="A18" s="22">
        <v>16</v>
      </c>
      <c r="B18" s="22" t="s">
        <v>105</v>
      </c>
      <c r="C18" s="23">
        <v>800</v>
      </c>
      <c r="D18" s="22">
        <v>1</v>
      </c>
      <c r="E18" s="22" t="s">
        <v>106</v>
      </c>
    </row>
    <row r="19" spans="1:7" ht="24.95" customHeight="1" x14ac:dyDescent="0.15">
      <c r="A19" s="22">
        <v>17</v>
      </c>
      <c r="B19" s="22" t="s">
        <v>107</v>
      </c>
      <c r="C19" s="23">
        <v>400</v>
      </c>
      <c r="D19" s="22">
        <v>1</v>
      </c>
      <c r="E19" s="22" t="s">
        <v>108</v>
      </c>
      <c r="G19" s="16"/>
    </row>
    <row r="20" spans="1:7" ht="24.95" customHeight="1" x14ac:dyDescent="0.15">
      <c r="A20" s="22">
        <v>18</v>
      </c>
      <c r="B20" s="22" t="s">
        <v>109</v>
      </c>
      <c r="C20" s="23">
        <v>360</v>
      </c>
      <c r="D20" s="22">
        <v>1</v>
      </c>
      <c r="E20" s="22" t="s">
        <v>93</v>
      </c>
    </row>
    <row r="21" spans="1:7" ht="24.95" customHeight="1" x14ac:dyDescent="0.15">
      <c r="A21" s="22">
        <v>19</v>
      </c>
      <c r="B21" s="22" t="s">
        <v>110</v>
      </c>
      <c r="C21" s="23">
        <v>700</v>
      </c>
      <c r="D21" s="22">
        <v>1</v>
      </c>
      <c r="E21" s="22" t="s">
        <v>93</v>
      </c>
    </row>
    <row r="22" spans="1:7" ht="24.95" customHeight="1" x14ac:dyDescent="0.15">
      <c r="A22" s="22">
        <v>20</v>
      </c>
      <c r="B22" s="22" t="s">
        <v>111</v>
      </c>
      <c r="C22" s="23">
        <v>1500</v>
      </c>
      <c r="D22" s="22">
        <v>1</v>
      </c>
      <c r="E22" s="22" t="s">
        <v>112</v>
      </c>
    </row>
    <row r="23" spans="1:7" x14ac:dyDescent="0.15">
      <c r="C23" s="17">
        <f>SUM(C3:C22)</f>
        <v>10000</v>
      </c>
    </row>
  </sheetData>
  <mergeCells count="1">
    <mergeCell ref="A1:E1"/>
  </mergeCells>
  <phoneticPr fontId="22" type="noConversion"/>
  <pageMargins left="0.35416666666666702" right="0.31458333333333299" top="0.55069444444444404" bottom="0.55069444444444404" header="0.5" footer="0.5"/>
  <pageSetup paperSize="9" scale="6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2"/>
  <sheetViews>
    <sheetView workbookViewId="0">
      <selection activeCell="E186" sqref="E186"/>
    </sheetView>
  </sheetViews>
  <sheetFormatPr defaultColWidth="9" defaultRowHeight="13.5" x14ac:dyDescent="0.15"/>
  <cols>
    <col min="1" max="2" width="9" style="2"/>
    <col min="3" max="3" width="8.875" style="3" customWidth="1"/>
    <col min="4" max="4" width="12" style="3" customWidth="1"/>
    <col min="5" max="5" width="9" style="2"/>
    <col min="6" max="6" width="46.75" style="4" customWidth="1"/>
    <col min="7" max="7" width="30.75" style="4" customWidth="1"/>
    <col min="8" max="8" width="12.625" style="2"/>
    <col min="9" max="16384" width="9" style="2"/>
  </cols>
  <sheetData>
    <row r="1" spans="1:7" ht="19.5" x14ac:dyDescent="0.15">
      <c r="A1" s="94" t="s">
        <v>113</v>
      </c>
      <c r="B1" s="95"/>
      <c r="C1" s="96"/>
      <c r="D1" s="96"/>
      <c r="E1" s="95"/>
      <c r="F1" s="95"/>
      <c r="G1" s="97"/>
    </row>
    <row r="2" spans="1:7" s="1" customFormat="1" ht="27" x14ac:dyDescent="0.15">
      <c r="A2" s="5" t="s">
        <v>0</v>
      </c>
      <c r="B2" s="5" t="s">
        <v>114</v>
      </c>
      <c r="C2" s="6" t="s">
        <v>4</v>
      </c>
      <c r="D2" s="6" t="s">
        <v>115</v>
      </c>
      <c r="E2" s="5" t="s">
        <v>3</v>
      </c>
      <c r="F2" s="7" t="s">
        <v>116</v>
      </c>
      <c r="G2" s="7" t="s">
        <v>117</v>
      </c>
    </row>
    <row r="3" spans="1:7" x14ac:dyDescent="0.15">
      <c r="A3" s="5">
        <v>1</v>
      </c>
      <c r="B3" s="5">
        <v>1</v>
      </c>
      <c r="C3" s="8">
        <v>82</v>
      </c>
      <c r="D3" s="6">
        <f>C3*B3</f>
        <v>82</v>
      </c>
      <c r="E3" s="5" t="s">
        <v>118</v>
      </c>
      <c r="F3" s="9" t="s">
        <v>119</v>
      </c>
      <c r="G3" s="9" t="s">
        <v>120</v>
      </c>
    </row>
    <row r="4" spans="1:7" x14ac:dyDescent="0.15">
      <c r="A4" s="5">
        <v>2</v>
      </c>
      <c r="B4" s="5">
        <v>1</v>
      </c>
      <c r="C4" s="8">
        <v>60</v>
      </c>
      <c r="D4" s="6">
        <f t="shared" ref="D4:D35" si="0">C4*B4</f>
        <v>60</v>
      </c>
      <c r="E4" s="5" t="s">
        <v>118</v>
      </c>
      <c r="F4" s="9" t="s">
        <v>121</v>
      </c>
      <c r="G4" s="9" t="s">
        <v>122</v>
      </c>
    </row>
    <row r="5" spans="1:7" x14ac:dyDescent="0.15">
      <c r="A5" s="5">
        <v>3</v>
      </c>
      <c r="B5" s="5">
        <v>1</v>
      </c>
      <c r="C5" s="8">
        <v>25</v>
      </c>
      <c r="D5" s="6">
        <f t="shared" si="0"/>
        <v>25</v>
      </c>
      <c r="E5" s="5" t="s">
        <v>118</v>
      </c>
      <c r="F5" s="9" t="s">
        <v>123</v>
      </c>
      <c r="G5" s="9" t="s">
        <v>124</v>
      </c>
    </row>
    <row r="6" spans="1:7" x14ac:dyDescent="0.15">
      <c r="A6" s="5">
        <v>4</v>
      </c>
      <c r="B6" s="5">
        <v>1</v>
      </c>
      <c r="C6" s="8">
        <v>200</v>
      </c>
      <c r="D6" s="6">
        <f t="shared" si="0"/>
        <v>200</v>
      </c>
      <c r="E6" s="5" t="s">
        <v>118</v>
      </c>
      <c r="F6" s="9" t="s">
        <v>125</v>
      </c>
      <c r="G6" s="9" t="s">
        <v>126</v>
      </c>
    </row>
    <row r="7" spans="1:7" x14ac:dyDescent="0.15">
      <c r="A7" s="5">
        <v>5</v>
      </c>
      <c r="B7" s="5">
        <v>1</v>
      </c>
      <c r="C7" s="8">
        <v>40</v>
      </c>
      <c r="D7" s="6">
        <f t="shared" si="0"/>
        <v>40</v>
      </c>
      <c r="E7" s="5" t="s">
        <v>118</v>
      </c>
      <c r="F7" s="9" t="s">
        <v>127</v>
      </c>
      <c r="G7" s="9" t="s">
        <v>128</v>
      </c>
    </row>
    <row r="8" spans="1:7" x14ac:dyDescent="0.15">
      <c r="A8" s="5">
        <v>6</v>
      </c>
      <c r="B8" s="5">
        <v>1</v>
      </c>
      <c r="C8" s="8">
        <v>40</v>
      </c>
      <c r="D8" s="6">
        <f t="shared" si="0"/>
        <v>40</v>
      </c>
      <c r="E8" s="5" t="s">
        <v>118</v>
      </c>
      <c r="F8" s="9" t="s">
        <v>129</v>
      </c>
      <c r="G8" s="9" t="s">
        <v>128</v>
      </c>
    </row>
    <row r="9" spans="1:7" x14ac:dyDescent="0.15">
      <c r="A9" s="5">
        <v>7</v>
      </c>
      <c r="B9" s="5">
        <v>1</v>
      </c>
      <c r="C9" s="8">
        <v>40</v>
      </c>
      <c r="D9" s="6">
        <f t="shared" si="0"/>
        <v>40</v>
      </c>
      <c r="E9" s="5" t="s">
        <v>118</v>
      </c>
      <c r="F9" s="9" t="s">
        <v>130</v>
      </c>
      <c r="G9" s="9" t="s">
        <v>128</v>
      </c>
    </row>
    <row r="10" spans="1:7" x14ac:dyDescent="0.15">
      <c r="A10" s="5">
        <v>8</v>
      </c>
      <c r="B10" s="5">
        <v>1</v>
      </c>
      <c r="C10" s="8">
        <v>60</v>
      </c>
      <c r="D10" s="6">
        <f t="shared" si="0"/>
        <v>60</v>
      </c>
      <c r="E10" s="5" t="s">
        <v>118</v>
      </c>
      <c r="F10" s="9" t="s">
        <v>131</v>
      </c>
      <c r="G10" s="9" t="s">
        <v>132</v>
      </c>
    </row>
    <row r="11" spans="1:7" x14ac:dyDescent="0.15">
      <c r="A11" s="5">
        <v>9</v>
      </c>
      <c r="B11" s="5">
        <v>5</v>
      </c>
      <c r="C11" s="8">
        <v>20</v>
      </c>
      <c r="D11" s="6">
        <f t="shared" si="0"/>
        <v>100</v>
      </c>
      <c r="E11" s="5" t="s">
        <v>118</v>
      </c>
      <c r="F11" s="9" t="s">
        <v>133</v>
      </c>
      <c r="G11" s="9" t="s">
        <v>134</v>
      </c>
    </row>
    <row r="12" spans="1:7" x14ac:dyDescent="0.15">
      <c r="A12" s="5">
        <v>10</v>
      </c>
      <c r="B12" s="5">
        <v>1</v>
      </c>
      <c r="C12" s="8">
        <v>80</v>
      </c>
      <c r="D12" s="6">
        <f t="shared" si="0"/>
        <v>80</v>
      </c>
      <c r="E12" s="5" t="s">
        <v>118</v>
      </c>
      <c r="F12" s="9" t="s">
        <v>135</v>
      </c>
      <c r="G12" s="9" t="s">
        <v>136</v>
      </c>
    </row>
    <row r="13" spans="1:7" x14ac:dyDescent="0.15">
      <c r="A13" s="5">
        <v>11</v>
      </c>
      <c r="B13" s="5">
        <v>2</v>
      </c>
      <c r="C13" s="8">
        <v>45</v>
      </c>
      <c r="D13" s="6">
        <f t="shared" si="0"/>
        <v>90</v>
      </c>
      <c r="E13" s="5" t="s">
        <v>118</v>
      </c>
      <c r="F13" s="9" t="s">
        <v>137</v>
      </c>
      <c r="G13" s="9" t="s">
        <v>138</v>
      </c>
    </row>
    <row r="14" spans="1:7" x14ac:dyDescent="0.15">
      <c r="A14" s="5">
        <v>12</v>
      </c>
      <c r="B14" s="5">
        <v>2</v>
      </c>
      <c r="C14" s="8">
        <v>20</v>
      </c>
      <c r="D14" s="6">
        <f t="shared" si="0"/>
        <v>40</v>
      </c>
      <c r="E14" s="5" t="s">
        <v>118</v>
      </c>
      <c r="F14" s="9" t="s">
        <v>139</v>
      </c>
      <c r="G14" s="9" t="s">
        <v>140</v>
      </c>
    </row>
    <row r="15" spans="1:7" x14ac:dyDescent="0.15">
      <c r="A15" s="5">
        <v>13</v>
      </c>
      <c r="B15" s="5">
        <v>2</v>
      </c>
      <c r="C15" s="8">
        <v>20</v>
      </c>
      <c r="D15" s="6">
        <f t="shared" si="0"/>
        <v>40</v>
      </c>
      <c r="E15" s="5" t="s">
        <v>118</v>
      </c>
      <c r="F15" s="9" t="s">
        <v>141</v>
      </c>
      <c r="G15" s="9" t="s">
        <v>140</v>
      </c>
    </row>
    <row r="16" spans="1:7" x14ac:dyDescent="0.15">
      <c r="A16" s="5">
        <v>14</v>
      </c>
      <c r="B16" s="5">
        <v>2</v>
      </c>
      <c r="C16" s="8">
        <v>20</v>
      </c>
      <c r="D16" s="6">
        <f t="shared" si="0"/>
        <v>40</v>
      </c>
      <c r="E16" s="5" t="s">
        <v>118</v>
      </c>
      <c r="F16" s="9" t="s">
        <v>142</v>
      </c>
      <c r="G16" s="9" t="s">
        <v>140</v>
      </c>
    </row>
    <row r="17" spans="1:7" x14ac:dyDescent="0.15">
      <c r="A17" s="5">
        <v>15</v>
      </c>
      <c r="B17" s="5">
        <v>2</v>
      </c>
      <c r="C17" s="8">
        <v>20</v>
      </c>
      <c r="D17" s="6">
        <f t="shared" si="0"/>
        <v>40</v>
      </c>
      <c r="E17" s="5" t="s">
        <v>118</v>
      </c>
      <c r="F17" s="9" t="s">
        <v>143</v>
      </c>
      <c r="G17" s="9" t="s">
        <v>144</v>
      </c>
    </row>
    <row r="18" spans="1:7" ht="27" x14ac:dyDescent="0.15">
      <c r="A18" s="5">
        <v>16</v>
      </c>
      <c r="B18" s="5">
        <v>2</v>
      </c>
      <c r="C18" s="8">
        <v>20</v>
      </c>
      <c r="D18" s="6">
        <f t="shared" si="0"/>
        <v>40</v>
      </c>
      <c r="E18" s="5" t="s">
        <v>118</v>
      </c>
      <c r="F18" s="9" t="s">
        <v>145</v>
      </c>
      <c r="G18" s="9" t="s">
        <v>146</v>
      </c>
    </row>
    <row r="19" spans="1:7" ht="27" x14ac:dyDescent="0.15">
      <c r="A19" s="5">
        <v>17</v>
      </c>
      <c r="B19" s="5">
        <v>2</v>
      </c>
      <c r="C19" s="8">
        <v>20</v>
      </c>
      <c r="D19" s="6">
        <f t="shared" si="0"/>
        <v>40</v>
      </c>
      <c r="E19" s="5" t="s">
        <v>118</v>
      </c>
      <c r="F19" s="9" t="s">
        <v>147</v>
      </c>
      <c r="G19" s="9" t="s">
        <v>146</v>
      </c>
    </row>
    <row r="20" spans="1:7" x14ac:dyDescent="0.15">
      <c r="A20" s="5">
        <v>18</v>
      </c>
      <c r="B20" s="5">
        <v>2</v>
      </c>
      <c r="C20" s="8">
        <v>20</v>
      </c>
      <c r="D20" s="6">
        <f t="shared" si="0"/>
        <v>40</v>
      </c>
      <c r="E20" s="5" t="s">
        <v>118</v>
      </c>
      <c r="F20" s="9" t="s">
        <v>148</v>
      </c>
      <c r="G20" s="9" t="s">
        <v>149</v>
      </c>
    </row>
    <row r="21" spans="1:7" x14ac:dyDescent="0.15">
      <c r="A21" s="5">
        <v>19</v>
      </c>
      <c r="B21" s="5">
        <v>2</v>
      </c>
      <c r="C21" s="8">
        <v>20</v>
      </c>
      <c r="D21" s="6">
        <f t="shared" si="0"/>
        <v>40</v>
      </c>
      <c r="E21" s="5" t="s">
        <v>118</v>
      </c>
      <c r="F21" s="9" t="s">
        <v>150</v>
      </c>
      <c r="G21" s="9" t="s">
        <v>149</v>
      </c>
    </row>
    <row r="22" spans="1:7" ht="27" x14ac:dyDescent="0.15">
      <c r="A22" s="5">
        <v>20</v>
      </c>
      <c r="B22" s="5">
        <v>2</v>
      </c>
      <c r="C22" s="8">
        <v>20</v>
      </c>
      <c r="D22" s="6">
        <f t="shared" si="0"/>
        <v>40</v>
      </c>
      <c r="E22" s="5" t="s">
        <v>118</v>
      </c>
      <c r="F22" s="9" t="s">
        <v>151</v>
      </c>
      <c r="G22" s="9" t="s">
        <v>152</v>
      </c>
    </row>
    <row r="23" spans="1:7" x14ac:dyDescent="0.15">
      <c r="A23" s="5">
        <v>21</v>
      </c>
      <c r="B23" s="5">
        <v>1</v>
      </c>
      <c r="C23" s="8">
        <v>50</v>
      </c>
      <c r="D23" s="6">
        <f t="shared" si="0"/>
        <v>50</v>
      </c>
      <c r="E23" s="5" t="s">
        <v>118</v>
      </c>
      <c r="F23" s="9" t="s">
        <v>153</v>
      </c>
      <c r="G23" s="9" t="s">
        <v>154</v>
      </c>
    </row>
    <row r="24" spans="1:7" x14ac:dyDescent="0.15">
      <c r="A24" s="5">
        <v>22</v>
      </c>
      <c r="B24" s="5">
        <v>1</v>
      </c>
      <c r="C24" s="8">
        <v>50</v>
      </c>
      <c r="D24" s="6">
        <f t="shared" si="0"/>
        <v>50</v>
      </c>
      <c r="E24" s="5" t="s">
        <v>118</v>
      </c>
      <c r="F24" s="9" t="s">
        <v>155</v>
      </c>
      <c r="G24" s="9" t="s">
        <v>156</v>
      </c>
    </row>
    <row r="25" spans="1:7" x14ac:dyDescent="0.15">
      <c r="A25" s="5">
        <v>23</v>
      </c>
      <c r="B25" s="5">
        <v>2</v>
      </c>
      <c r="C25" s="8">
        <v>20</v>
      </c>
      <c r="D25" s="6">
        <f t="shared" si="0"/>
        <v>40</v>
      </c>
      <c r="E25" s="5" t="s">
        <v>118</v>
      </c>
      <c r="F25" s="9" t="s">
        <v>157</v>
      </c>
      <c r="G25" s="9" t="s">
        <v>158</v>
      </c>
    </row>
    <row r="26" spans="1:7" x14ac:dyDescent="0.15">
      <c r="A26" s="5">
        <v>24</v>
      </c>
      <c r="B26" s="5">
        <v>1</v>
      </c>
      <c r="C26" s="8">
        <v>60</v>
      </c>
      <c r="D26" s="6">
        <f t="shared" si="0"/>
        <v>60</v>
      </c>
      <c r="E26" s="5" t="s">
        <v>118</v>
      </c>
      <c r="F26" s="9" t="s">
        <v>159</v>
      </c>
      <c r="G26" s="9" t="s">
        <v>160</v>
      </c>
    </row>
    <row r="27" spans="1:7" x14ac:dyDescent="0.15">
      <c r="A27" s="5">
        <v>25</v>
      </c>
      <c r="B27" s="5">
        <v>2</v>
      </c>
      <c r="C27" s="8">
        <v>15</v>
      </c>
      <c r="D27" s="6">
        <f t="shared" si="0"/>
        <v>30</v>
      </c>
      <c r="E27" s="5" t="s">
        <v>118</v>
      </c>
      <c r="F27" s="9" t="s">
        <v>161</v>
      </c>
      <c r="G27" s="9" t="s">
        <v>162</v>
      </c>
    </row>
    <row r="28" spans="1:7" x14ac:dyDescent="0.15">
      <c r="A28" s="5">
        <v>26</v>
      </c>
      <c r="B28" s="5">
        <v>1</v>
      </c>
      <c r="C28" s="8">
        <v>25</v>
      </c>
      <c r="D28" s="6">
        <f t="shared" si="0"/>
        <v>25</v>
      </c>
      <c r="E28" s="5" t="s">
        <v>118</v>
      </c>
      <c r="F28" s="9" t="s">
        <v>163</v>
      </c>
      <c r="G28" s="9" t="s">
        <v>164</v>
      </c>
    </row>
    <row r="29" spans="1:7" x14ac:dyDescent="0.15">
      <c r="A29" s="5">
        <v>27</v>
      </c>
      <c r="B29" s="5">
        <v>1</v>
      </c>
      <c r="C29" s="8">
        <v>25</v>
      </c>
      <c r="D29" s="6">
        <f t="shared" si="0"/>
        <v>25</v>
      </c>
      <c r="E29" s="5" t="s">
        <v>118</v>
      </c>
      <c r="F29" s="9" t="s">
        <v>165</v>
      </c>
      <c r="G29" s="9" t="s">
        <v>160</v>
      </c>
    </row>
    <row r="30" spans="1:7" x14ac:dyDescent="0.15">
      <c r="A30" s="5">
        <v>28</v>
      </c>
      <c r="B30" s="5">
        <v>1</v>
      </c>
      <c r="C30" s="8">
        <v>25</v>
      </c>
      <c r="D30" s="6">
        <f t="shared" si="0"/>
        <v>25</v>
      </c>
      <c r="E30" s="5" t="s">
        <v>118</v>
      </c>
      <c r="F30" s="9" t="s">
        <v>166</v>
      </c>
      <c r="G30" s="9" t="s">
        <v>167</v>
      </c>
    </row>
    <row r="31" spans="1:7" x14ac:dyDescent="0.15">
      <c r="A31" s="5">
        <v>29</v>
      </c>
      <c r="B31" s="5">
        <v>1</v>
      </c>
      <c r="C31" s="8">
        <v>300</v>
      </c>
      <c r="D31" s="6">
        <f t="shared" si="0"/>
        <v>300</v>
      </c>
      <c r="E31" s="5" t="s">
        <v>118</v>
      </c>
      <c r="F31" s="9" t="s">
        <v>168</v>
      </c>
      <c r="G31" s="9" t="s">
        <v>169</v>
      </c>
    </row>
    <row r="32" spans="1:7" x14ac:dyDescent="0.15">
      <c r="A32" s="5">
        <v>30</v>
      </c>
      <c r="B32" s="5">
        <v>1</v>
      </c>
      <c r="C32" s="8">
        <v>45</v>
      </c>
      <c r="D32" s="6">
        <f t="shared" si="0"/>
        <v>45</v>
      </c>
      <c r="E32" s="5" t="s">
        <v>118</v>
      </c>
      <c r="F32" s="9" t="s">
        <v>170</v>
      </c>
      <c r="G32" s="9" t="s">
        <v>171</v>
      </c>
    </row>
    <row r="33" spans="1:7" ht="27" x14ac:dyDescent="0.15">
      <c r="A33" s="5">
        <v>31</v>
      </c>
      <c r="B33" s="5">
        <v>1</v>
      </c>
      <c r="C33" s="8">
        <v>25</v>
      </c>
      <c r="D33" s="6">
        <f t="shared" si="0"/>
        <v>25</v>
      </c>
      <c r="E33" s="5" t="s">
        <v>118</v>
      </c>
      <c r="F33" s="9" t="s">
        <v>172</v>
      </c>
      <c r="G33" s="9" t="s">
        <v>173</v>
      </c>
    </row>
    <row r="34" spans="1:7" x14ac:dyDescent="0.15">
      <c r="A34" s="5">
        <v>32</v>
      </c>
      <c r="B34" s="5">
        <v>1</v>
      </c>
      <c r="C34" s="8">
        <v>40</v>
      </c>
      <c r="D34" s="6">
        <f t="shared" si="0"/>
        <v>40</v>
      </c>
      <c r="E34" s="5" t="s">
        <v>118</v>
      </c>
      <c r="F34" s="9" t="s">
        <v>174</v>
      </c>
      <c r="G34" s="9" t="s">
        <v>175</v>
      </c>
    </row>
    <row r="35" spans="1:7" x14ac:dyDescent="0.15">
      <c r="A35" s="5">
        <v>33</v>
      </c>
      <c r="B35" s="5">
        <v>1</v>
      </c>
      <c r="C35" s="8">
        <v>80</v>
      </c>
      <c r="D35" s="6">
        <f t="shared" si="0"/>
        <v>80</v>
      </c>
      <c r="E35" s="5" t="s">
        <v>118</v>
      </c>
      <c r="F35" s="9" t="s">
        <v>176</v>
      </c>
      <c r="G35" s="9" t="s">
        <v>160</v>
      </c>
    </row>
    <row r="36" spans="1:7" x14ac:dyDescent="0.15">
      <c r="A36" s="5">
        <v>34</v>
      </c>
      <c r="B36" s="5">
        <v>1</v>
      </c>
      <c r="C36" s="8">
        <v>50</v>
      </c>
      <c r="D36" s="6">
        <f t="shared" ref="D36:D67" si="1">C36*B36</f>
        <v>50</v>
      </c>
      <c r="E36" s="5" t="s">
        <v>118</v>
      </c>
      <c r="F36" s="9" t="s">
        <v>177</v>
      </c>
      <c r="G36" s="9" t="s">
        <v>178</v>
      </c>
    </row>
    <row r="37" spans="1:7" x14ac:dyDescent="0.15">
      <c r="A37" s="5">
        <v>35</v>
      </c>
      <c r="B37" s="5">
        <v>1</v>
      </c>
      <c r="C37" s="8">
        <v>45</v>
      </c>
      <c r="D37" s="6">
        <f t="shared" si="1"/>
        <v>45</v>
      </c>
      <c r="E37" s="5" t="s">
        <v>118</v>
      </c>
      <c r="F37" s="9" t="s">
        <v>179</v>
      </c>
      <c r="G37" s="9" t="s">
        <v>180</v>
      </c>
    </row>
    <row r="38" spans="1:7" x14ac:dyDescent="0.15">
      <c r="A38" s="5">
        <v>36</v>
      </c>
      <c r="B38" s="5">
        <v>1</v>
      </c>
      <c r="C38" s="8">
        <v>40</v>
      </c>
      <c r="D38" s="6">
        <f t="shared" si="1"/>
        <v>40</v>
      </c>
      <c r="E38" s="5" t="s">
        <v>118</v>
      </c>
      <c r="F38" s="9" t="s">
        <v>181</v>
      </c>
      <c r="G38" s="9" t="s">
        <v>182</v>
      </c>
    </row>
    <row r="39" spans="1:7" x14ac:dyDescent="0.15">
      <c r="A39" s="5">
        <v>37</v>
      </c>
      <c r="B39" s="5">
        <v>3</v>
      </c>
      <c r="C39" s="8">
        <v>20</v>
      </c>
      <c r="D39" s="6">
        <f t="shared" si="1"/>
        <v>60</v>
      </c>
      <c r="E39" s="5" t="s">
        <v>118</v>
      </c>
      <c r="F39" s="9" t="s">
        <v>183</v>
      </c>
      <c r="G39" s="9" t="s">
        <v>184</v>
      </c>
    </row>
    <row r="40" spans="1:7" x14ac:dyDescent="0.15">
      <c r="A40" s="5">
        <v>38</v>
      </c>
      <c r="B40" s="5">
        <v>3</v>
      </c>
      <c r="C40" s="8">
        <v>20</v>
      </c>
      <c r="D40" s="6">
        <f t="shared" si="1"/>
        <v>60</v>
      </c>
      <c r="E40" s="5" t="s">
        <v>118</v>
      </c>
      <c r="F40" s="9" t="s">
        <v>185</v>
      </c>
      <c r="G40" s="9" t="s">
        <v>184</v>
      </c>
    </row>
    <row r="41" spans="1:7" x14ac:dyDescent="0.15">
      <c r="A41" s="5">
        <v>39</v>
      </c>
      <c r="B41" s="5">
        <v>3</v>
      </c>
      <c r="C41" s="8">
        <v>20</v>
      </c>
      <c r="D41" s="6">
        <f t="shared" si="1"/>
        <v>60</v>
      </c>
      <c r="E41" s="5" t="s">
        <v>118</v>
      </c>
      <c r="F41" s="9" t="s">
        <v>186</v>
      </c>
      <c r="G41" s="9" t="s">
        <v>184</v>
      </c>
    </row>
    <row r="42" spans="1:7" x14ac:dyDescent="0.15">
      <c r="A42" s="5">
        <v>40</v>
      </c>
      <c r="B42" s="5">
        <v>3</v>
      </c>
      <c r="C42" s="8">
        <v>15</v>
      </c>
      <c r="D42" s="6">
        <f t="shared" si="1"/>
        <v>45</v>
      </c>
      <c r="E42" s="5" t="s">
        <v>118</v>
      </c>
      <c r="F42" s="9" t="s">
        <v>187</v>
      </c>
      <c r="G42" s="9" t="s">
        <v>188</v>
      </c>
    </row>
    <row r="43" spans="1:7" x14ac:dyDescent="0.15">
      <c r="A43" s="5">
        <v>41</v>
      </c>
      <c r="B43" s="5">
        <v>1</v>
      </c>
      <c r="C43" s="8">
        <v>160</v>
      </c>
      <c r="D43" s="6">
        <f t="shared" si="1"/>
        <v>160</v>
      </c>
      <c r="E43" s="5" t="s">
        <v>118</v>
      </c>
      <c r="F43" s="9" t="s">
        <v>189</v>
      </c>
      <c r="G43" s="9" t="s">
        <v>160</v>
      </c>
    </row>
    <row r="44" spans="1:7" x14ac:dyDescent="0.15">
      <c r="A44" s="5">
        <v>42</v>
      </c>
      <c r="B44" s="5">
        <v>1</v>
      </c>
      <c r="C44" s="8">
        <v>35</v>
      </c>
      <c r="D44" s="6">
        <f t="shared" si="1"/>
        <v>35</v>
      </c>
      <c r="E44" s="5" t="s">
        <v>118</v>
      </c>
      <c r="F44" s="9" t="s">
        <v>190</v>
      </c>
      <c r="G44" s="9" t="s">
        <v>164</v>
      </c>
    </row>
    <row r="45" spans="1:7" x14ac:dyDescent="0.15">
      <c r="A45" s="5">
        <v>43</v>
      </c>
      <c r="B45" s="5">
        <v>3</v>
      </c>
      <c r="C45" s="8">
        <v>20</v>
      </c>
      <c r="D45" s="6">
        <f t="shared" si="1"/>
        <v>60</v>
      </c>
      <c r="E45" s="5" t="s">
        <v>118</v>
      </c>
      <c r="F45" s="9" t="s">
        <v>191</v>
      </c>
      <c r="G45" s="9" t="s">
        <v>140</v>
      </c>
    </row>
    <row r="46" spans="1:7" x14ac:dyDescent="0.15">
      <c r="A46" s="5">
        <v>44</v>
      </c>
      <c r="B46" s="5">
        <v>1</v>
      </c>
      <c r="C46" s="8">
        <v>30</v>
      </c>
      <c r="D46" s="6">
        <f t="shared" si="1"/>
        <v>30</v>
      </c>
      <c r="E46" s="5" t="s">
        <v>118</v>
      </c>
      <c r="F46" s="9" t="s">
        <v>192</v>
      </c>
      <c r="G46" s="9" t="s">
        <v>193</v>
      </c>
    </row>
    <row r="47" spans="1:7" x14ac:dyDescent="0.15">
      <c r="A47" s="5">
        <v>45</v>
      </c>
      <c r="B47" s="5">
        <v>1</v>
      </c>
      <c r="C47" s="8">
        <v>55</v>
      </c>
      <c r="D47" s="6">
        <f t="shared" si="1"/>
        <v>55</v>
      </c>
      <c r="E47" s="5" t="s">
        <v>118</v>
      </c>
      <c r="F47" s="9" t="s">
        <v>194</v>
      </c>
      <c r="G47" s="9" t="s">
        <v>195</v>
      </c>
    </row>
    <row r="48" spans="1:7" x14ac:dyDescent="0.15">
      <c r="A48" s="5">
        <v>46</v>
      </c>
      <c r="B48" s="5">
        <v>1</v>
      </c>
      <c r="C48" s="8">
        <v>210</v>
      </c>
      <c r="D48" s="6">
        <f t="shared" si="1"/>
        <v>210</v>
      </c>
      <c r="E48" s="5" t="s">
        <v>118</v>
      </c>
      <c r="F48" s="9" t="s">
        <v>196</v>
      </c>
      <c r="G48" s="9" t="s">
        <v>197</v>
      </c>
    </row>
    <row r="49" spans="1:7" ht="27" x14ac:dyDescent="0.15">
      <c r="A49" s="5">
        <v>47</v>
      </c>
      <c r="B49" s="5">
        <v>1</v>
      </c>
      <c r="C49" s="8">
        <v>40</v>
      </c>
      <c r="D49" s="6">
        <f t="shared" si="1"/>
        <v>40</v>
      </c>
      <c r="E49" s="5" t="s">
        <v>118</v>
      </c>
      <c r="F49" s="9" t="s">
        <v>198</v>
      </c>
      <c r="G49" s="9" t="s">
        <v>199</v>
      </c>
    </row>
    <row r="50" spans="1:7" x14ac:dyDescent="0.15">
      <c r="A50" s="5">
        <v>48</v>
      </c>
      <c r="B50" s="5">
        <v>2</v>
      </c>
      <c r="C50" s="8">
        <v>20</v>
      </c>
      <c r="D50" s="6">
        <f t="shared" si="1"/>
        <v>40</v>
      </c>
      <c r="E50" s="5" t="s">
        <v>118</v>
      </c>
      <c r="F50" s="9" t="s">
        <v>200</v>
      </c>
      <c r="G50" s="9" t="s">
        <v>134</v>
      </c>
    </row>
    <row r="51" spans="1:7" x14ac:dyDescent="0.15">
      <c r="A51" s="5">
        <v>49</v>
      </c>
      <c r="B51" s="5">
        <v>1</v>
      </c>
      <c r="C51" s="8">
        <v>100</v>
      </c>
      <c r="D51" s="6">
        <f t="shared" si="1"/>
        <v>100</v>
      </c>
      <c r="E51" s="5" t="s">
        <v>118</v>
      </c>
      <c r="F51" s="9" t="s">
        <v>201</v>
      </c>
      <c r="G51" s="9" t="s">
        <v>160</v>
      </c>
    </row>
    <row r="52" spans="1:7" x14ac:dyDescent="0.15">
      <c r="A52" s="5">
        <v>50</v>
      </c>
      <c r="B52" s="5">
        <v>1</v>
      </c>
      <c r="C52" s="8">
        <v>100</v>
      </c>
      <c r="D52" s="6">
        <f t="shared" si="1"/>
        <v>100</v>
      </c>
      <c r="E52" s="5" t="s">
        <v>118</v>
      </c>
      <c r="F52" s="9" t="s">
        <v>202</v>
      </c>
      <c r="G52" s="9" t="s">
        <v>160</v>
      </c>
    </row>
    <row r="53" spans="1:7" x14ac:dyDescent="0.15">
      <c r="A53" s="5">
        <v>51</v>
      </c>
      <c r="B53" s="5">
        <v>1</v>
      </c>
      <c r="C53" s="8">
        <v>100</v>
      </c>
      <c r="D53" s="6">
        <f t="shared" si="1"/>
        <v>100</v>
      </c>
      <c r="E53" s="5" t="s">
        <v>118</v>
      </c>
      <c r="F53" s="9" t="s">
        <v>203</v>
      </c>
      <c r="G53" s="9" t="s">
        <v>160</v>
      </c>
    </row>
    <row r="54" spans="1:7" x14ac:dyDescent="0.15">
      <c r="A54" s="5">
        <v>52</v>
      </c>
      <c r="B54" s="5">
        <v>2</v>
      </c>
      <c r="C54" s="8">
        <v>20</v>
      </c>
      <c r="D54" s="6">
        <f t="shared" si="1"/>
        <v>40</v>
      </c>
      <c r="E54" s="5" t="s">
        <v>118</v>
      </c>
      <c r="F54" s="9" t="s">
        <v>204</v>
      </c>
      <c r="G54" s="9" t="s">
        <v>205</v>
      </c>
    </row>
    <row r="55" spans="1:7" x14ac:dyDescent="0.15">
      <c r="A55" s="5">
        <v>53</v>
      </c>
      <c r="B55" s="5">
        <v>2</v>
      </c>
      <c r="C55" s="8">
        <v>20</v>
      </c>
      <c r="D55" s="6">
        <f t="shared" si="1"/>
        <v>40</v>
      </c>
      <c r="E55" s="5" t="s">
        <v>118</v>
      </c>
      <c r="F55" s="9" t="s">
        <v>206</v>
      </c>
      <c r="G55" s="9" t="s">
        <v>144</v>
      </c>
    </row>
    <row r="56" spans="1:7" x14ac:dyDescent="0.15">
      <c r="A56" s="5">
        <v>54</v>
      </c>
      <c r="B56" s="5">
        <v>2</v>
      </c>
      <c r="C56" s="8">
        <v>20</v>
      </c>
      <c r="D56" s="6">
        <f t="shared" si="1"/>
        <v>40</v>
      </c>
      <c r="E56" s="5" t="s">
        <v>118</v>
      </c>
      <c r="F56" s="9" t="s">
        <v>207</v>
      </c>
      <c r="G56" s="9" t="s">
        <v>144</v>
      </c>
    </row>
    <row r="57" spans="1:7" x14ac:dyDescent="0.15">
      <c r="A57" s="5">
        <v>55</v>
      </c>
      <c r="B57" s="5">
        <v>2</v>
      </c>
      <c r="C57" s="8">
        <v>20</v>
      </c>
      <c r="D57" s="6">
        <f t="shared" si="1"/>
        <v>40</v>
      </c>
      <c r="E57" s="5" t="s">
        <v>118</v>
      </c>
      <c r="F57" s="9" t="s">
        <v>208</v>
      </c>
      <c r="G57" s="9" t="s">
        <v>144</v>
      </c>
    </row>
    <row r="58" spans="1:7" x14ac:dyDescent="0.15">
      <c r="A58" s="5">
        <v>56</v>
      </c>
      <c r="B58" s="5">
        <v>2</v>
      </c>
      <c r="C58" s="8">
        <v>20</v>
      </c>
      <c r="D58" s="6">
        <f t="shared" si="1"/>
        <v>40</v>
      </c>
      <c r="E58" s="5" t="s">
        <v>118</v>
      </c>
      <c r="F58" s="9" t="s">
        <v>209</v>
      </c>
      <c r="G58" s="9" t="s">
        <v>144</v>
      </c>
    </row>
    <row r="59" spans="1:7" x14ac:dyDescent="0.15">
      <c r="A59" s="5">
        <v>57</v>
      </c>
      <c r="B59" s="5">
        <v>1</v>
      </c>
      <c r="C59" s="8">
        <v>100</v>
      </c>
      <c r="D59" s="6">
        <f t="shared" si="1"/>
        <v>100</v>
      </c>
      <c r="E59" s="5" t="s">
        <v>118</v>
      </c>
      <c r="F59" s="9" t="s">
        <v>210</v>
      </c>
      <c r="G59" s="9" t="s">
        <v>211</v>
      </c>
    </row>
    <row r="60" spans="1:7" x14ac:dyDescent="0.15">
      <c r="A60" s="5">
        <v>58</v>
      </c>
      <c r="B60" s="5">
        <v>1</v>
      </c>
      <c r="C60" s="8">
        <v>35</v>
      </c>
      <c r="D60" s="6">
        <f t="shared" si="1"/>
        <v>35</v>
      </c>
      <c r="E60" s="5" t="s">
        <v>118</v>
      </c>
      <c r="F60" s="9" t="s">
        <v>212</v>
      </c>
      <c r="G60" s="9" t="s">
        <v>178</v>
      </c>
    </row>
    <row r="61" spans="1:7" ht="27" x14ac:dyDescent="0.15">
      <c r="A61" s="5">
        <v>59</v>
      </c>
      <c r="B61" s="5">
        <v>1</v>
      </c>
      <c r="C61" s="8">
        <v>35</v>
      </c>
      <c r="D61" s="6">
        <f t="shared" si="1"/>
        <v>35</v>
      </c>
      <c r="E61" s="5" t="s">
        <v>118</v>
      </c>
      <c r="F61" s="9" t="s">
        <v>213</v>
      </c>
      <c r="G61" s="9" t="s">
        <v>184</v>
      </c>
    </row>
    <row r="62" spans="1:7" x14ac:dyDescent="0.15">
      <c r="A62" s="5">
        <v>60</v>
      </c>
      <c r="B62" s="5">
        <v>1</v>
      </c>
      <c r="C62" s="8">
        <v>60</v>
      </c>
      <c r="D62" s="6">
        <f t="shared" si="1"/>
        <v>60</v>
      </c>
      <c r="E62" s="5" t="s">
        <v>118</v>
      </c>
      <c r="F62" s="9" t="s">
        <v>214</v>
      </c>
      <c r="G62" s="9" t="s">
        <v>215</v>
      </c>
    </row>
    <row r="63" spans="1:7" x14ac:dyDescent="0.15">
      <c r="A63" s="5">
        <v>61</v>
      </c>
      <c r="B63" s="5">
        <v>1</v>
      </c>
      <c r="C63" s="8">
        <v>20</v>
      </c>
      <c r="D63" s="6">
        <f t="shared" si="1"/>
        <v>20</v>
      </c>
      <c r="E63" s="5" t="s">
        <v>118</v>
      </c>
      <c r="F63" s="9" t="s">
        <v>216</v>
      </c>
      <c r="G63" s="9" t="s">
        <v>152</v>
      </c>
    </row>
    <row r="64" spans="1:7" ht="27" x14ac:dyDescent="0.15">
      <c r="A64" s="5">
        <v>62</v>
      </c>
      <c r="B64" s="5">
        <v>3</v>
      </c>
      <c r="C64" s="8">
        <v>20</v>
      </c>
      <c r="D64" s="6">
        <f t="shared" si="1"/>
        <v>60</v>
      </c>
      <c r="E64" s="5" t="s">
        <v>118</v>
      </c>
      <c r="F64" s="9" t="s">
        <v>217</v>
      </c>
      <c r="G64" s="9" t="s">
        <v>152</v>
      </c>
    </row>
    <row r="65" spans="1:7" ht="27" x14ac:dyDescent="0.15">
      <c r="A65" s="5">
        <v>63</v>
      </c>
      <c r="B65" s="5">
        <v>3</v>
      </c>
      <c r="C65" s="8">
        <v>20</v>
      </c>
      <c r="D65" s="6">
        <f t="shared" si="1"/>
        <v>60</v>
      </c>
      <c r="E65" s="5" t="s">
        <v>118</v>
      </c>
      <c r="F65" s="9" t="s">
        <v>218</v>
      </c>
      <c r="G65" s="9" t="s">
        <v>152</v>
      </c>
    </row>
    <row r="66" spans="1:7" ht="27" x14ac:dyDescent="0.15">
      <c r="A66" s="5">
        <v>64</v>
      </c>
      <c r="B66" s="5">
        <v>3</v>
      </c>
      <c r="C66" s="8">
        <v>20</v>
      </c>
      <c r="D66" s="6">
        <f t="shared" si="1"/>
        <v>60</v>
      </c>
      <c r="E66" s="5" t="s">
        <v>118</v>
      </c>
      <c r="F66" s="9" t="s">
        <v>219</v>
      </c>
      <c r="G66" s="9" t="s">
        <v>152</v>
      </c>
    </row>
    <row r="67" spans="1:7" x14ac:dyDescent="0.15">
      <c r="A67" s="5">
        <v>65</v>
      </c>
      <c r="B67" s="5">
        <v>2</v>
      </c>
      <c r="C67" s="8">
        <v>15</v>
      </c>
      <c r="D67" s="6">
        <f t="shared" si="1"/>
        <v>30</v>
      </c>
      <c r="E67" s="5" t="s">
        <v>118</v>
      </c>
      <c r="F67" s="9" t="s">
        <v>220</v>
      </c>
      <c r="G67" s="9" t="s">
        <v>160</v>
      </c>
    </row>
    <row r="68" spans="1:7" x14ac:dyDescent="0.15">
      <c r="A68" s="5">
        <v>66</v>
      </c>
      <c r="B68" s="5">
        <v>2</v>
      </c>
      <c r="C68" s="8">
        <v>20</v>
      </c>
      <c r="D68" s="6">
        <f t="shared" ref="D68:D99" si="2">C68*B68</f>
        <v>40</v>
      </c>
      <c r="E68" s="5" t="s">
        <v>118</v>
      </c>
      <c r="F68" s="9" t="s">
        <v>221</v>
      </c>
      <c r="G68" s="9" t="s">
        <v>149</v>
      </c>
    </row>
    <row r="69" spans="1:7" x14ac:dyDescent="0.15">
      <c r="A69" s="5">
        <v>67</v>
      </c>
      <c r="B69" s="5">
        <v>2</v>
      </c>
      <c r="C69" s="8">
        <v>20</v>
      </c>
      <c r="D69" s="6">
        <f t="shared" si="2"/>
        <v>40</v>
      </c>
      <c r="E69" s="5" t="s">
        <v>118</v>
      </c>
      <c r="F69" s="9" t="s">
        <v>222</v>
      </c>
      <c r="G69" s="9" t="s">
        <v>149</v>
      </c>
    </row>
    <row r="70" spans="1:7" x14ac:dyDescent="0.15">
      <c r="A70" s="5">
        <v>68</v>
      </c>
      <c r="B70" s="5">
        <v>2</v>
      </c>
      <c r="C70" s="8">
        <v>15</v>
      </c>
      <c r="D70" s="6">
        <f t="shared" si="2"/>
        <v>30</v>
      </c>
      <c r="E70" s="5" t="s">
        <v>118</v>
      </c>
      <c r="F70" s="9" t="s">
        <v>223</v>
      </c>
      <c r="G70" s="9" t="s">
        <v>162</v>
      </c>
    </row>
    <row r="71" spans="1:7" x14ac:dyDescent="0.15">
      <c r="A71" s="5">
        <v>69</v>
      </c>
      <c r="B71" s="5">
        <v>1</v>
      </c>
      <c r="C71" s="8">
        <v>95</v>
      </c>
      <c r="D71" s="6">
        <f t="shared" si="2"/>
        <v>95</v>
      </c>
      <c r="E71" s="5" t="s">
        <v>118</v>
      </c>
      <c r="F71" s="9" t="s">
        <v>224</v>
      </c>
      <c r="G71" s="9" t="s">
        <v>140</v>
      </c>
    </row>
    <row r="72" spans="1:7" x14ac:dyDescent="0.15">
      <c r="A72" s="5">
        <v>70</v>
      </c>
      <c r="B72" s="5">
        <v>1</v>
      </c>
      <c r="C72" s="8">
        <v>85</v>
      </c>
      <c r="D72" s="6">
        <f t="shared" si="2"/>
        <v>85</v>
      </c>
      <c r="E72" s="5" t="s">
        <v>118</v>
      </c>
      <c r="F72" s="9" t="s">
        <v>225</v>
      </c>
      <c r="G72" s="9" t="s">
        <v>226</v>
      </c>
    </row>
    <row r="73" spans="1:7" x14ac:dyDescent="0.15">
      <c r="A73" s="5">
        <v>71</v>
      </c>
      <c r="B73" s="5">
        <v>1</v>
      </c>
      <c r="C73" s="8">
        <v>30</v>
      </c>
      <c r="D73" s="6">
        <f t="shared" si="2"/>
        <v>30</v>
      </c>
      <c r="E73" s="5" t="s">
        <v>118</v>
      </c>
      <c r="F73" s="9" t="s">
        <v>227</v>
      </c>
      <c r="G73" s="9" t="s">
        <v>228</v>
      </c>
    </row>
    <row r="74" spans="1:7" x14ac:dyDescent="0.15">
      <c r="A74" s="5">
        <v>72</v>
      </c>
      <c r="B74" s="5">
        <v>1</v>
      </c>
      <c r="C74" s="8">
        <v>60</v>
      </c>
      <c r="D74" s="6">
        <f t="shared" si="2"/>
        <v>60</v>
      </c>
      <c r="E74" s="5" t="s">
        <v>118</v>
      </c>
      <c r="F74" s="9" t="s">
        <v>229</v>
      </c>
      <c r="G74" s="9" t="s">
        <v>160</v>
      </c>
    </row>
    <row r="75" spans="1:7" x14ac:dyDescent="0.15">
      <c r="A75" s="5">
        <v>73</v>
      </c>
      <c r="B75" s="5">
        <v>2</v>
      </c>
      <c r="C75" s="8">
        <v>20</v>
      </c>
      <c r="D75" s="6">
        <f t="shared" si="2"/>
        <v>40</v>
      </c>
      <c r="E75" s="5" t="s">
        <v>118</v>
      </c>
      <c r="F75" s="9" t="s">
        <v>230</v>
      </c>
      <c r="G75" s="9" t="s">
        <v>231</v>
      </c>
    </row>
    <row r="76" spans="1:7" x14ac:dyDescent="0.15">
      <c r="A76" s="5">
        <v>74</v>
      </c>
      <c r="B76" s="5">
        <v>1</v>
      </c>
      <c r="C76" s="10">
        <v>45</v>
      </c>
      <c r="D76" s="6">
        <f t="shared" si="2"/>
        <v>45</v>
      </c>
      <c r="E76" s="5" t="s">
        <v>118</v>
      </c>
      <c r="F76" s="7" t="s">
        <v>232</v>
      </c>
      <c r="G76" s="7" t="s">
        <v>233</v>
      </c>
    </row>
    <row r="77" spans="1:7" x14ac:dyDescent="0.15">
      <c r="A77" s="5">
        <v>75</v>
      </c>
      <c r="B77" s="5">
        <v>1</v>
      </c>
      <c r="C77" s="10">
        <v>45</v>
      </c>
      <c r="D77" s="6">
        <f t="shared" si="2"/>
        <v>45</v>
      </c>
      <c r="E77" s="5" t="s">
        <v>118</v>
      </c>
      <c r="F77" s="7" t="s">
        <v>234</v>
      </c>
      <c r="G77" s="7" t="s">
        <v>233</v>
      </c>
    </row>
    <row r="78" spans="1:7" x14ac:dyDescent="0.15">
      <c r="A78" s="5">
        <v>76</v>
      </c>
      <c r="B78" s="5">
        <v>1</v>
      </c>
      <c r="C78" s="10">
        <v>70</v>
      </c>
      <c r="D78" s="6">
        <f t="shared" si="2"/>
        <v>70</v>
      </c>
      <c r="E78" s="5" t="s">
        <v>118</v>
      </c>
      <c r="F78" s="7" t="s">
        <v>235</v>
      </c>
      <c r="G78" s="7" t="s">
        <v>236</v>
      </c>
    </row>
    <row r="79" spans="1:7" x14ac:dyDescent="0.15">
      <c r="A79" s="5">
        <v>77</v>
      </c>
      <c r="B79" s="5">
        <v>1</v>
      </c>
      <c r="C79" s="10">
        <v>80</v>
      </c>
      <c r="D79" s="6">
        <f t="shared" si="2"/>
        <v>80</v>
      </c>
      <c r="E79" s="5" t="s">
        <v>118</v>
      </c>
      <c r="F79" s="7" t="s">
        <v>237</v>
      </c>
      <c r="G79" s="7" t="s">
        <v>236</v>
      </c>
    </row>
    <row r="80" spans="1:7" x14ac:dyDescent="0.15">
      <c r="A80" s="5">
        <v>78</v>
      </c>
      <c r="B80" s="5">
        <v>1</v>
      </c>
      <c r="C80" s="10">
        <v>90</v>
      </c>
      <c r="D80" s="6">
        <f t="shared" si="2"/>
        <v>90</v>
      </c>
      <c r="E80" s="5" t="s">
        <v>118</v>
      </c>
      <c r="F80" s="7" t="s">
        <v>238</v>
      </c>
      <c r="G80" s="7" t="s">
        <v>236</v>
      </c>
    </row>
    <row r="81" spans="1:7" x14ac:dyDescent="0.15">
      <c r="A81" s="5">
        <v>79</v>
      </c>
      <c r="B81" s="5">
        <v>1</v>
      </c>
      <c r="C81" s="10">
        <v>40</v>
      </c>
      <c r="D81" s="6">
        <f t="shared" si="2"/>
        <v>40</v>
      </c>
      <c r="E81" s="5" t="s">
        <v>118</v>
      </c>
      <c r="F81" s="7" t="s">
        <v>239</v>
      </c>
      <c r="G81" s="7" t="s">
        <v>240</v>
      </c>
    </row>
    <row r="82" spans="1:7" x14ac:dyDescent="0.15">
      <c r="A82" s="5">
        <v>80</v>
      </c>
      <c r="B82" s="5">
        <v>1</v>
      </c>
      <c r="C82" s="10">
        <v>69</v>
      </c>
      <c r="D82" s="6">
        <f t="shared" si="2"/>
        <v>69</v>
      </c>
      <c r="E82" s="5" t="s">
        <v>118</v>
      </c>
      <c r="F82" s="7" t="s">
        <v>241</v>
      </c>
      <c r="G82" s="7" t="s">
        <v>242</v>
      </c>
    </row>
    <row r="83" spans="1:7" x14ac:dyDescent="0.15">
      <c r="A83" s="5">
        <v>81</v>
      </c>
      <c r="B83" s="5">
        <v>1</v>
      </c>
      <c r="C83" s="10">
        <v>30</v>
      </c>
      <c r="D83" s="6">
        <f t="shared" si="2"/>
        <v>30</v>
      </c>
      <c r="E83" s="5" t="s">
        <v>118</v>
      </c>
      <c r="F83" s="7" t="s">
        <v>243</v>
      </c>
      <c r="G83" s="7" t="s">
        <v>244</v>
      </c>
    </row>
    <row r="84" spans="1:7" x14ac:dyDescent="0.15">
      <c r="A84" s="5">
        <v>82</v>
      </c>
      <c r="B84" s="5">
        <v>1</v>
      </c>
      <c r="C84" s="10">
        <v>30</v>
      </c>
      <c r="D84" s="6">
        <f t="shared" si="2"/>
        <v>30</v>
      </c>
      <c r="E84" s="5" t="s">
        <v>118</v>
      </c>
      <c r="F84" s="7" t="s">
        <v>245</v>
      </c>
      <c r="G84" s="7" t="s">
        <v>244</v>
      </c>
    </row>
    <row r="85" spans="1:7" x14ac:dyDescent="0.15">
      <c r="A85" s="5">
        <v>83</v>
      </c>
      <c r="B85" s="5">
        <v>1</v>
      </c>
      <c r="C85" s="10">
        <v>30</v>
      </c>
      <c r="D85" s="6">
        <f t="shared" si="2"/>
        <v>30</v>
      </c>
      <c r="E85" s="5" t="s">
        <v>118</v>
      </c>
      <c r="F85" s="7" t="s">
        <v>245</v>
      </c>
      <c r="G85" s="7" t="s">
        <v>244</v>
      </c>
    </row>
    <row r="86" spans="1:7" ht="27" x14ac:dyDescent="0.15">
      <c r="A86" s="5">
        <v>84</v>
      </c>
      <c r="B86" s="5">
        <v>1</v>
      </c>
      <c r="C86" s="10">
        <v>30</v>
      </c>
      <c r="D86" s="6">
        <f t="shared" si="2"/>
        <v>30</v>
      </c>
      <c r="E86" s="5" t="s">
        <v>118</v>
      </c>
      <c r="F86" s="7" t="s">
        <v>246</v>
      </c>
      <c r="G86" s="7" t="s">
        <v>244</v>
      </c>
    </row>
    <row r="87" spans="1:7" x14ac:dyDescent="0.15">
      <c r="A87" s="5">
        <v>85</v>
      </c>
      <c r="B87" s="5">
        <v>1</v>
      </c>
      <c r="C87" s="10">
        <v>30</v>
      </c>
      <c r="D87" s="6">
        <f t="shared" si="2"/>
        <v>30</v>
      </c>
      <c r="E87" s="5" t="s">
        <v>118</v>
      </c>
      <c r="F87" s="7" t="s">
        <v>247</v>
      </c>
      <c r="G87" s="7" t="s">
        <v>244</v>
      </c>
    </row>
    <row r="88" spans="1:7" x14ac:dyDescent="0.15">
      <c r="A88" s="5">
        <v>86</v>
      </c>
      <c r="B88" s="5">
        <v>1</v>
      </c>
      <c r="C88" s="10">
        <v>30</v>
      </c>
      <c r="D88" s="6">
        <f t="shared" si="2"/>
        <v>30</v>
      </c>
      <c r="E88" s="5" t="s">
        <v>118</v>
      </c>
      <c r="F88" s="7" t="s">
        <v>247</v>
      </c>
      <c r="G88" s="7" t="s">
        <v>244</v>
      </c>
    </row>
    <row r="89" spans="1:7" x14ac:dyDescent="0.15">
      <c r="A89" s="5">
        <v>87</v>
      </c>
      <c r="B89" s="5">
        <v>1</v>
      </c>
      <c r="C89" s="10">
        <v>30</v>
      </c>
      <c r="D89" s="6">
        <f t="shared" si="2"/>
        <v>30</v>
      </c>
      <c r="E89" s="5" t="s">
        <v>118</v>
      </c>
      <c r="F89" s="7" t="s">
        <v>248</v>
      </c>
      <c r="G89" s="7" t="s">
        <v>244</v>
      </c>
    </row>
    <row r="90" spans="1:7" x14ac:dyDescent="0.15">
      <c r="A90" s="5">
        <v>88</v>
      </c>
      <c r="B90" s="5">
        <v>1</v>
      </c>
      <c r="C90" s="10">
        <v>30</v>
      </c>
      <c r="D90" s="6">
        <f t="shared" si="2"/>
        <v>30</v>
      </c>
      <c r="E90" s="5" t="s">
        <v>118</v>
      </c>
      <c r="F90" s="7" t="s">
        <v>248</v>
      </c>
      <c r="G90" s="7" t="s">
        <v>244</v>
      </c>
    </row>
    <row r="91" spans="1:7" x14ac:dyDescent="0.15">
      <c r="A91" s="5">
        <v>89</v>
      </c>
      <c r="B91" s="5">
        <v>1</v>
      </c>
      <c r="C91" s="10">
        <v>30</v>
      </c>
      <c r="D91" s="6">
        <f t="shared" si="2"/>
        <v>30</v>
      </c>
      <c r="E91" s="5" t="s">
        <v>118</v>
      </c>
      <c r="F91" s="7" t="s">
        <v>249</v>
      </c>
      <c r="G91" s="7" t="s">
        <v>244</v>
      </c>
    </row>
    <row r="92" spans="1:7" x14ac:dyDescent="0.15">
      <c r="A92" s="5">
        <v>90</v>
      </c>
      <c r="B92" s="5">
        <v>1</v>
      </c>
      <c r="C92" s="10">
        <v>30</v>
      </c>
      <c r="D92" s="6">
        <f t="shared" si="2"/>
        <v>30</v>
      </c>
      <c r="E92" s="5" t="s">
        <v>118</v>
      </c>
      <c r="F92" s="7" t="s">
        <v>250</v>
      </c>
      <c r="G92" s="7" t="s">
        <v>244</v>
      </c>
    </row>
    <row r="93" spans="1:7" x14ac:dyDescent="0.15">
      <c r="A93" s="5">
        <v>91</v>
      </c>
      <c r="B93" s="5">
        <v>1</v>
      </c>
      <c r="C93" s="10">
        <v>30</v>
      </c>
      <c r="D93" s="6">
        <f t="shared" si="2"/>
        <v>30</v>
      </c>
      <c r="E93" s="5" t="s">
        <v>118</v>
      </c>
      <c r="F93" s="7" t="s">
        <v>251</v>
      </c>
      <c r="G93" s="7" t="s">
        <v>244</v>
      </c>
    </row>
    <row r="94" spans="1:7" x14ac:dyDescent="0.15">
      <c r="A94" s="5">
        <v>92</v>
      </c>
      <c r="B94" s="5">
        <v>1</v>
      </c>
      <c r="C94" s="10">
        <v>30</v>
      </c>
      <c r="D94" s="6">
        <f t="shared" si="2"/>
        <v>30</v>
      </c>
      <c r="E94" s="5" t="s">
        <v>118</v>
      </c>
      <c r="F94" s="7" t="s">
        <v>252</v>
      </c>
      <c r="G94" s="7" t="s">
        <v>244</v>
      </c>
    </row>
    <row r="95" spans="1:7" x14ac:dyDescent="0.15">
      <c r="A95" s="5">
        <v>93</v>
      </c>
      <c r="B95" s="5">
        <v>1</v>
      </c>
      <c r="C95" s="10">
        <v>30</v>
      </c>
      <c r="D95" s="6">
        <f t="shared" si="2"/>
        <v>30</v>
      </c>
      <c r="E95" s="5" t="s">
        <v>118</v>
      </c>
      <c r="F95" s="7" t="s">
        <v>253</v>
      </c>
      <c r="G95" s="7" t="s">
        <v>244</v>
      </c>
    </row>
    <row r="96" spans="1:7" x14ac:dyDescent="0.15">
      <c r="A96" s="5">
        <v>94</v>
      </c>
      <c r="B96" s="5">
        <v>1</v>
      </c>
      <c r="C96" s="10">
        <v>49</v>
      </c>
      <c r="D96" s="6">
        <f t="shared" si="2"/>
        <v>49</v>
      </c>
      <c r="E96" s="5" t="s">
        <v>118</v>
      </c>
      <c r="F96" s="7" t="s">
        <v>254</v>
      </c>
      <c r="G96" s="7" t="s">
        <v>255</v>
      </c>
    </row>
    <row r="97" spans="1:7" x14ac:dyDescent="0.15">
      <c r="A97" s="5">
        <v>95</v>
      </c>
      <c r="B97" s="5">
        <v>1</v>
      </c>
      <c r="C97" s="10">
        <v>70</v>
      </c>
      <c r="D97" s="6">
        <f t="shared" si="2"/>
        <v>70</v>
      </c>
      <c r="E97" s="5" t="s">
        <v>118</v>
      </c>
      <c r="F97" s="7" t="s">
        <v>256</v>
      </c>
      <c r="G97" s="7" t="s">
        <v>257</v>
      </c>
    </row>
    <row r="98" spans="1:7" x14ac:dyDescent="0.15">
      <c r="A98" s="5">
        <v>96</v>
      </c>
      <c r="B98" s="5">
        <v>1</v>
      </c>
      <c r="C98" s="10">
        <v>40</v>
      </c>
      <c r="D98" s="6">
        <f t="shared" si="2"/>
        <v>40</v>
      </c>
      <c r="E98" s="5" t="s">
        <v>118</v>
      </c>
      <c r="F98" s="7" t="s">
        <v>258</v>
      </c>
      <c r="G98" s="7" t="s">
        <v>259</v>
      </c>
    </row>
    <row r="99" spans="1:7" x14ac:dyDescent="0.15">
      <c r="A99" s="5">
        <v>97</v>
      </c>
      <c r="B99" s="5">
        <v>1</v>
      </c>
      <c r="C99" s="10">
        <v>40</v>
      </c>
      <c r="D99" s="6">
        <f t="shared" si="2"/>
        <v>40</v>
      </c>
      <c r="E99" s="5" t="s">
        <v>118</v>
      </c>
      <c r="F99" s="7" t="s">
        <v>260</v>
      </c>
      <c r="G99" s="7" t="s">
        <v>259</v>
      </c>
    </row>
    <row r="100" spans="1:7" x14ac:dyDescent="0.15">
      <c r="A100" s="5">
        <v>98</v>
      </c>
      <c r="B100" s="5">
        <v>1</v>
      </c>
      <c r="C100" s="10">
        <v>40</v>
      </c>
      <c r="D100" s="6">
        <f t="shared" ref="D100:D131" si="3">C100*B100</f>
        <v>40</v>
      </c>
      <c r="E100" s="5" t="s">
        <v>118</v>
      </c>
      <c r="F100" s="7" t="s">
        <v>261</v>
      </c>
      <c r="G100" s="7" t="s">
        <v>259</v>
      </c>
    </row>
    <row r="101" spans="1:7" x14ac:dyDescent="0.15">
      <c r="A101" s="5">
        <v>99</v>
      </c>
      <c r="B101" s="5">
        <v>1</v>
      </c>
      <c r="C101" s="10">
        <v>40</v>
      </c>
      <c r="D101" s="6">
        <f t="shared" si="3"/>
        <v>40</v>
      </c>
      <c r="E101" s="5" t="s">
        <v>118</v>
      </c>
      <c r="F101" s="7" t="s">
        <v>262</v>
      </c>
      <c r="G101" s="7" t="s">
        <v>259</v>
      </c>
    </row>
    <row r="102" spans="1:7" x14ac:dyDescent="0.15">
      <c r="A102" s="5">
        <v>100</v>
      </c>
      <c r="B102" s="5">
        <v>1</v>
      </c>
      <c r="C102" s="10">
        <v>40</v>
      </c>
      <c r="D102" s="6">
        <f t="shared" si="3"/>
        <v>40</v>
      </c>
      <c r="E102" s="5" t="s">
        <v>118</v>
      </c>
      <c r="F102" s="7" t="s">
        <v>263</v>
      </c>
      <c r="G102" s="7" t="s">
        <v>259</v>
      </c>
    </row>
    <row r="103" spans="1:7" x14ac:dyDescent="0.15">
      <c r="A103" s="5">
        <v>101</v>
      </c>
      <c r="B103" s="5">
        <v>1</v>
      </c>
      <c r="C103" s="10">
        <v>40</v>
      </c>
      <c r="D103" s="6">
        <f t="shared" si="3"/>
        <v>40</v>
      </c>
      <c r="E103" s="5" t="s">
        <v>118</v>
      </c>
      <c r="F103" s="7" t="s">
        <v>264</v>
      </c>
      <c r="G103" s="7" t="s">
        <v>259</v>
      </c>
    </row>
    <row r="104" spans="1:7" x14ac:dyDescent="0.15">
      <c r="A104" s="5">
        <v>102</v>
      </c>
      <c r="B104" s="5">
        <v>1</v>
      </c>
      <c r="C104" s="10">
        <v>40</v>
      </c>
      <c r="D104" s="6">
        <f t="shared" si="3"/>
        <v>40</v>
      </c>
      <c r="E104" s="5" t="s">
        <v>118</v>
      </c>
      <c r="F104" s="7" t="s">
        <v>265</v>
      </c>
      <c r="G104" s="7" t="s">
        <v>259</v>
      </c>
    </row>
    <row r="105" spans="1:7" x14ac:dyDescent="0.15">
      <c r="A105" s="5">
        <v>103</v>
      </c>
      <c r="B105" s="5">
        <v>1</v>
      </c>
      <c r="C105" s="10">
        <v>40</v>
      </c>
      <c r="D105" s="6">
        <f t="shared" si="3"/>
        <v>40</v>
      </c>
      <c r="E105" s="5" t="s">
        <v>118</v>
      </c>
      <c r="F105" s="7" t="s">
        <v>266</v>
      </c>
      <c r="G105" s="7" t="s">
        <v>259</v>
      </c>
    </row>
    <row r="106" spans="1:7" x14ac:dyDescent="0.15">
      <c r="A106" s="5">
        <v>104</v>
      </c>
      <c r="B106" s="5">
        <v>1</v>
      </c>
      <c r="C106" s="10">
        <v>40</v>
      </c>
      <c r="D106" s="6">
        <f t="shared" si="3"/>
        <v>40</v>
      </c>
      <c r="E106" s="5" t="s">
        <v>118</v>
      </c>
      <c r="F106" s="7" t="s">
        <v>267</v>
      </c>
      <c r="G106" s="7" t="s">
        <v>259</v>
      </c>
    </row>
    <row r="107" spans="1:7" x14ac:dyDescent="0.15">
      <c r="A107" s="5">
        <v>105</v>
      </c>
      <c r="B107" s="5">
        <v>1</v>
      </c>
      <c r="C107" s="10">
        <v>40</v>
      </c>
      <c r="D107" s="6">
        <f t="shared" si="3"/>
        <v>40</v>
      </c>
      <c r="E107" s="5" t="s">
        <v>118</v>
      </c>
      <c r="F107" s="7" t="s">
        <v>268</v>
      </c>
      <c r="G107" s="7" t="s">
        <v>259</v>
      </c>
    </row>
    <row r="108" spans="1:7" x14ac:dyDescent="0.15">
      <c r="A108" s="5">
        <v>106</v>
      </c>
      <c r="B108" s="5">
        <v>1</v>
      </c>
      <c r="C108" s="10">
        <v>40</v>
      </c>
      <c r="D108" s="6">
        <f t="shared" si="3"/>
        <v>40</v>
      </c>
      <c r="E108" s="5" t="s">
        <v>118</v>
      </c>
      <c r="F108" s="7" t="s">
        <v>269</v>
      </c>
      <c r="G108" s="7" t="s">
        <v>259</v>
      </c>
    </row>
    <row r="109" spans="1:7" x14ac:dyDescent="0.15">
      <c r="A109" s="5">
        <v>107</v>
      </c>
      <c r="B109" s="5">
        <v>1</v>
      </c>
      <c r="C109" s="10">
        <v>40</v>
      </c>
      <c r="D109" s="6">
        <f t="shared" si="3"/>
        <v>40</v>
      </c>
      <c r="E109" s="5" t="s">
        <v>118</v>
      </c>
      <c r="F109" s="7" t="s">
        <v>270</v>
      </c>
      <c r="G109" s="7" t="s">
        <v>259</v>
      </c>
    </row>
    <row r="110" spans="1:7" x14ac:dyDescent="0.15">
      <c r="A110" s="5">
        <v>108</v>
      </c>
      <c r="B110" s="5">
        <v>1</v>
      </c>
      <c r="C110" s="10">
        <v>40</v>
      </c>
      <c r="D110" s="6">
        <f t="shared" si="3"/>
        <v>40</v>
      </c>
      <c r="E110" s="5" t="s">
        <v>118</v>
      </c>
      <c r="F110" s="7" t="s">
        <v>271</v>
      </c>
      <c r="G110" s="7" t="s">
        <v>259</v>
      </c>
    </row>
    <row r="111" spans="1:7" x14ac:dyDescent="0.15">
      <c r="A111" s="5">
        <v>109</v>
      </c>
      <c r="B111" s="5">
        <v>1</v>
      </c>
      <c r="C111" s="10">
        <v>30</v>
      </c>
      <c r="D111" s="6">
        <f t="shared" si="3"/>
        <v>30</v>
      </c>
      <c r="E111" s="5" t="s">
        <v>118</v>
      </c>
      <c r="F111" s="7" t="s">
        <v>272</v>
      </c>
      <c r="G111" s="7" t="s">
        <v>273</v>
      </c>
    </row>
    <row r="112" spans="1:7" x14ac:dyDescent="0.15">
      <c r="A112" s="5">
        <v>110</v>
      </c>
      <c r="B112" s="5">
        <v>1</v>
      </c>
      <c r="C112" s="10">
        <v>30</v>
      </c>
      <c r="D112" s="6">
        <f t="shared" si="3"/>
        <v>30</v>
      </c>
      <c r="E112" s="5" t="s">
        <v>118</v>
      </c>
      <c r="F112" s="7" t="s">
        <v>274</v>
      </c>
      <c r="G112" s="7" t="s">
        <v>273</v>
      </c>
    </row>
    <row r="113" spans="1:7" x14ac:dyDescent="0.15">
      <c r="A113" s="5">
        <v>111</v>
      </c>
      <c r="B113" s="5">
        <v>1</v>
      </c>
      <c r="C113" s="10">
        <v>30</v>
      </c>
      <c r="D113" s="6">
        <f t="shared" si="3"/>
        <v>30</v>
      </c>
      <c r="E113" s="5" t="s">
        <v>118</v>
      </c>
      <c r="F113" s="7" t="s">
        <v>275</v>
      </c>
      <c r="G113" s="7" t="s">
        <v>273</v>
      </c>
    </row>
    <row r="114" spans="1:7" x14ac:dyDescent="0.15">
      <c r="A114" s="5">
        <v>112</v>
      </c>
      <c r="B114" s="5">
        <v>1</v>
      </c>
      <c r="C114" s="10">
        <v>30</v>
      </c>
      <c r="D114" s="6">
        <f t="shared" si="3"/>
        <v>30</v>
      </c>
      <c r="E114" s="5" t="s">
        <v>118</v>
      </c>
      <c r="F114" s="7" t="s">
        <v>276</v>
      </c>
      <c r="G114" s="7" t="s">
        <v>277</v>
      </c>
    </row>
    <row r="115" spans="1:7" x14ac:dyDescent="0.15">
      <c r="A115" s="5">
        <v>113</v>
      </c>
      <c r="B115" s="5">
        <v>1</v>
      </c>
      <c r="C115" s="10">
        <v>30</v>
      </c>
      <c r="D115" s="6">
        <f t="shared" si="3"/>
        <v>30</v>
      </c>
      <c r="E115" s="5" t="s">
        <v>118</v>
      </c>
      <c r="F115" s="7" t="s">
        <v>278</v>
      </c>
      <c r="G115" s="7" t="s">
        <v>277</v>
      </c>
    </row>
    <row r="116" spans="1:7" x14ac:dyDescent="0.15">
      <c r="A116" s="5">
        <v>114</v>
      </c>
      <c r="B116" s="5">
        <v>1</v>
      </c>
      <c r="C116" s="10">
        <v>30</v>
      </c>
      <c r="D116" s="6">
        <f t="shared" si="3"/>
        <v>30</v>
      </c>
      <c r="E116" s="5" t="s">
        <v>118</v>
      </c>
      <c r="F116" s="7" t="s">
        <v>279</v>
      </c>
      <c r="G116" s="7" t="s">
        <v>277</v>
      </c>
    </row>
    <row r="117" spans="1:7" x14ac:dyDescent="0.15">
      <c r="A117" s="5">
        <v>115</v>
      </c>
      <c r="B117" s="5">
        <v>1</v>
      </c>
      <c r="C117" s="10">
        <v>30</v>
      </c>
      <c r="D117" s="6">
        <f t="shared" si="3"/>
        <v>30</v>
      </c>
      <c r="E117" s="5" t="s">
        <v>118</v>
      </c>
      <c r="F117" s="7" t="s">
        <v>280</v>
      </c>
      <c r="G117" s="7" t="s">
        <v>277</v>
      </c>
    </row>
    <row r="118" spans="1:7" x14ac:dyDescent="0.15">
      <c r="A118" s="5">
        <v>116</v>
      </c>
      <c r="B118" s="5">
        <v>1</v>
      </c>
      <c r="C118" s="10">
        <v>30</v>
      </c>
      <c r="D118" s="6">
        <f t="shared" si="3"/>
        <v>30</v>
      </c>
      <c r="E118" s="5" t="s">
        <v>118</v>
      </c>
      <c r="F118" s="7" t="s">
        <v>281</v>
      </c>
      <c r="G118" s="7" t="s">
        <v>277</v>
      </c>
    </row>
    <row r="119" spans="1:7" x14ac:dyDescent="0.15">
      <c r="A119" s="5">
        <v>117</v>
      </c>
      <c r="B119" s="5">
        <v>1</v>
      </c>
      <c r="C119" s="10">
        <v>30</v>
      </c>
      <c r="D119" s="6">
        <f t="shared" si="3"/>
        <v>30</v>
      </c>
      <c r="E119" s="5" t="s">
        <v>118</v>
      </c>
      <c r="F119" s="7" t="s">
        <v>282</v>
      </c>
      <c r="G119" s="7" t="s">
        <v>283</v>
      </c>
    </row>
    <row r="120" spans="1:7" x14ac:dyDescent="0.15">
      <c r="A120" s="5">
        <v>118</v>
      </c>
      <c r="B120" s="5">
        <v>1</v>
      </c>
      <c r="C120" s="10">
        <v>30</v>
      </c>
      <c r="D120" s="6">
        <f t="shared" si="3"/>
        <v>30</v>
      </c>
      <c r="E120" s="5" t="s">
        <v>118</v>
      </c>
      <c r="F120" s="7" t="s">
        <v>284</v>
      </c>
      <c r="G120" s="7" t="s">
        <v>285</v>
      </c>
    </row>
    <row r="121" spans="1:7" x14ac:dyDescent="0.15">
      <c r="A121" s="5">
        <v>119</v>
      </c>
      <c r="B121" s="5">
        <v>2</v>
      </c>
      <c r="C121" s="10">
        <v>30</v>
      </c>
      <c r="D121" s="6">
        <f t="shared" si="3"/>
        <v>60</v>
      </c>
      <c r="E121" s="5" t="s">
        <v>118</v>
      </c>
      <c r="F121" s="7" t="s">
        <v>286</v>
      </c>
      <c r="G121" s="7" t="s">
        <v>285</v>
      </c>
    </row>
    <row r="122" spans="1:7" x14ac:dyDescent="0.15">
      <c r="A122" s="5">
        <v>120</v>
      </c>
      <c r="B122" s="5">
        <v>1</v>
      </c>
      <c r="C122" s="10">
        <v>45</v>
      </c>
      <c r="D122" s="6">
        <f t="shared" si="3"/>
        <v>45</v>
      </c>
      <c r="E122" s="5" t="s">
        <v>118</v>
      </c>
      <c r="F122" s="7" t="s">
        <v>287</v>
      </c>
      <c r="G122" s="7" t="s">
        <v>288</v>
      </c>
    </row>
    <row r="123" spans="1:7" x14ac:dyDescent="0.15">
      <c r="A123" s="5">
        <v>121</v>
      </c>
      <c r="B123" s="5">
        <v>1</v>
      </c>
      <c r="C123" s="10">
        <v>80</v>
      </c>
      <c r="D123" s="6">
        <f t="shared" si="3"/>
        <v>80</v>
      </c>
      <c r="E123" s="5" t="s">
        <v>118</v>
      </c>
      <c r="F123" s="7" t="s">
        <v>289</v>
      </c>
      <c r="G123" s="7" t="s">
        <v>290</v>
      </c>
    </row>
    <row r="124" spans="1:7" x14ac:dyDescent="0.15">
      <c r="A124" s="5">
        <v>122</v>
      </c>
      <c r="B124" s="5">
        <v>1</v>
      </c>
      <c r="C124" s="10">
        <v>60</v>
      </c>
      <c r="D124" s="6">
        <f t="shared" si="3"/>
        <v>60</v>
      </c>
      <c r="E124" s="5" t="s">
        <v>118</v>
      </c>
      <c r="F124" s="7" t="s">
        <v>291</v>
      </c>
      <c r="G124" s="7" t="s">
        <v>292</v>
      </c>
    </row>
    <row r="125" spans="1:7" x14ac:dyDescent="0.15">
      <c r="A125" s="5">
        <v>123</v>
      </c>
      <c r="B125" s="5">
        <v>1</v>
      </c>
      <c r="C125" s="10">
        <v>60</v>
      </c>
      <c r="D125" s="6">
        <f t="shared" si="3"/>
        <v>60</v>
      </c>
      <c r="E125" s="5" t="s">
        <v>118</v>
      </c>
      <c r="F125" s="7" t="s">
        <v>293</v>
      </c>
      <c r="G125" s="7" t="s">
        <v>294</v>
      </c>
    </row>
    <row r="126" spans="1:7" x14ac:dyDescent="0.15">
      <c r="A126" s="5">
        <v>124</v>
      </c>
      <c r="B126" s="5">
        <v>1</v>
      </c>
      <c r="C126" s="10">
        <v>210</v>
      </c>
      <c r="D126" s="6">
        <f t="shared" si="3"/>
        <v>210</v>
      </c>
      <c r="E126" s="5" t="s">
        <v>118</v>
      </c>
      <c r="F126" s="7" t="s">
        <v>295</v>
      </c>
      <c r="G126" s="7" t="s">
        <v>296</v>
      </c>
    </row>
    <row r="127" spans="1:7" x14ac:dyDescent="0.15">
      <c r="A127" s="5">
        <v>125</v>
      </c>
      <c r="B127" s="5">
        <v>1</v>
      </c>
      <c r="C127" s="10">
        <v>210</v>
      </c>
      <c r="D127" s="6">
        <f t="shared" si="3"/>
        <v>210</v>
      </c>
      <c r="E127" s="5" t="s">
        <v>118</v>
      </c>
      <c r="F127" s="7" t="s">
        <v>295</v>
      </c>
      <c r="G127" s="7" t="s">
        <v>296</v>
      </c>
    </row>
    <row r="128" spans="1:7" ht="27" x14ac:dyDescent="0.15">
      <c r="A128" s="5">
        <v>126</v>
      </c>
      <c r="B128" s="5">
        <v>1</v>
      </c>
      <c r="C128" s="10">
        <v>45</v>
      </c>
      <c r="D128" s="6">
        <f t="shared" si="3"/>
        <v>45</v>
      </c>
      <c r="E128" s="5" t="s">
        <v>118</v>
      </c>
      <c r="F128" s="7" t="s">
        <v>297</v>
      </c>
      <c r="G128" s="7" t="s">
        <v>298</v>
      </c>
    </row>
    <row r="129" spans="1:7" x14ac:dyDescent="0.15">
      <c r="A129" s="5">
        <v>127</v>
      </c>
      <c r="B129" s="5">
        <v>1</v>
      </c>
      <c r="C129" s="10">
        <v>25</v>
      </c>
      <c r="D129" s="6">
        <f t="shared" si="3"/>
        <v>25</v>
      </c>
      <c r="E129" s="5" t="s">
        <v>118</v>
      </c>
      <c r="F129" s="7" t="s">
        <v>299</v>
      </c>
      <c r="G129" s="7" t="s">
        <v>231</v>
      </c>
    </row>
    <row r="130" spans="1:7" x14ac:dyDescent="0.15">
      <c r="A130" s="5">
        <v>128</v>
      </c>
      <c r="B130" s="5">
        <v>1</v>
      </c>
      <c r="C130" s="10">
        <v>40</v>
      </c>
      <c r="D130" s="6">
        <f t="shared" si="3"/>
        <v>40</v>
      </c>
      <c r="E130" s="5" t="s">
        <v>118</v>
      </c>
      <c r="F130" s="7" t="s">
        <v>300</v>
      </c>
      <c r="G130" s="7" t="s">
        <v>301</v>
      </c>
    </row>
    <row r="131" spans="1:7" x14ac:dyDescent="0.15">
      <c r="A131" s="5">
        <v>129</v>
      </c>
      <c r="B131" s="5">
        <v>2</v>
      </c>
      <c r="C131" s="10">
        <v>40</v>
      </c>
      <c r="D131" s="6">
        <f t="shared" si="3"/>
        <v>80</v>
      </c>
      <c r="E131" s="5" t="s">
        <v>118</v>
      </c>
      <c r="F131" s="7" t="s">
        <v>302</v>
      </c>
      <c r="G131" s="7" t="s">
        <v>301</v>
      </c>
    </row>
    <row r="132" spans="1:7" x14ac:dyDescent="0.15">
      <c r="A132" s="5">
        <v>130</v>
      </c>
      <c r="B132" s="5">
        <v>2</v>
      </c>
      <c r="C132" s="10">
        <v>40</v>
      </c>
      <c r="D132" s="6">
        <f t="shared" ref="D132:D163" si="4">C132*B132</f>
        <v>80</v>
      </c>
      <c r="E132" s="5" t="s">
        <v>118</v>
      </c>
      <c r="F132" s="7" t="s">
        <v>303</v>
      </c>
      <c r="G132" s="7" t="s">
        <v>301</v>
      </c>
    </row>
    <row r="133" spans="1:7" x14ac:dyDescent="0.15">
      <c r="A133" s="5">
        <v>131</v>
      </c>
      <c r="B133" s="5">
        <v>2</v>
      </c>
      <c r="C133" s="11">
        <v>20</v>
      </c>
      <c r="D133" s="6">
        <f t="shared" si="4"/>
        <v>40</v>
      </c>
      <c r="E133" s="5" t="s">
        <v>118</v>
      </c>
      <c r="F133" s="12" t="s">
        <v>304</v>
      </c>
      <c r="G133" s="12" t="s">
        <v>178</v>
      </c>
    </row>
    <row r="134" spans="1:7" x14ac:dyDescent="0.15">
      <c r="A134" s="5">
        <v>132</v>
      </c>
      <c r="B134" s="5">
        <v>2</v>
      </c>
      <c r="C134" s="11">
        <v>20</v>
      </c>
      <c r="D134" s="6">
        <f t="shared" si="4"/>
        <v>40</v>
      </c>
      <c r="E134" s="5" t="s">
        <v>118</v>
      </c>
      <c r="F134" s="12" t="s">
        <v>305</v>
      </c>
      <c r="G134" s="12" t="s">
        <v>178</v>
      </c>
    </row>
    <row r="135" spans="1:7" x14ac:dyDescent="0.15">
      <c r="A135" s="5">
        <v>133</v>
      </c>
      <c r="B135" s="5">
        <v>2</v>
      </c>
      <c r="C135" s="11">
        <v>20</v>
      </c>
      <c r="D135" s="6">
        <f t="shared" si="4"/>
        <v>40</v>
      </c>
      <c r="E135" s="5" t="s">
        <v>118</v>
      </c>
      <c r="F135" s="12" t="s">
        <v>306</v>
      </c>
      <c r="G135" s="12" t="s">
        <v>178</v>
      </c>
    </row>
    <row r="136" spans="1:7" x14ac:dyDescent="0.15">
      <c r="A136" s="5">
        <v>134</v>
      </c>
      <c r="B136" s="5">
        <v>2</v>
      </c>
      <c r="C136" s="11">
        <v>20</v>
      </c>
      <c r="D136" s="6">
        <f t="shared" si="4"/>
        <v>40</v>
      </c>
      <c r="E136" s="5" t="s">
        <v>118</v>
      </c>
      <c r="F136" s="12" t="s">
        <v>307</v>
      </c>
      <c r="G136" s="12" t="s">
        <v>178</v>
      </c>
    </row>
    <row r="137" spans="1:7" x14ac:dyDescent="0.15">
      <c r="A137" s="5">
        <v>135</v>
      </c>
      <c r="B137" s="5">
        <v>2</v>
      </c>
      <c r="C137" s="11">
        <v>20</v>
      </c>
      <c r="D137" s="6">
        <f t="shared" si="4"/>
        <v>40</v>
      </c>
      <c r="E137" s="5" t="s">
        <v>118</v>
      </c>
      <c r="F137" s="12" t="s">
        <v>308</v>
      </c>
      <c r="G137" s="12" t="s">
        <v>178</v>
      </c>
    </row>
    <row r="138" spans="1:7" x14ac:dyDescent="0.15">
      <c r="A138" s="5">
        <v>136</v>
      </c>
      <c r="B138" s="5">
        <v>1</v>
      </c>
      <c r="C138" s="10">
        <v>60</v>
      </c>
      <c r="D138" s="6">
        <f t="shared" si="4"/>
        <v>60</v>
      </c>
      <c r="E138" s="5" t="s">
        <v>118</v>
      </c>
      <c r="F138" s="7" t="s">
        <v>309</v>
      </c>
      <c r="G138" s="7" t="s">
        <v>215</v>
      </c>
    </row>
    <row r="139" spans="1:7" x14ac:dyDescent="0.15">
      <c r="A139" s="5">
        <v>137</v>
      </c>
      <c r="B139" s="5">
        <v>1</v>
      </c>
      <c r="C139" s="10">
        <v>45</v>
      </c>
      <c r="D139" s="6">
        <f t="shared" si="4"/>
        <v>45</v>
      </c>
      <c r="E139" s="5" t="s">
        <v>118</v>
      </c>
      <c r="F139" s="7" t="s">
        <v>310</v>
      </c>
      <c r="G139" s="7" t="s">
        <v>188</v>
      </c>
    </row>
    <row r="140" spans="1:7" x14ac:dyDescent="0.15">
      <c r="A140" s="5">
        <v>138</v>
      </c>
      <c r="B140" s="5">
        <v>1</v>
      </c>
      <c r="C140" s="10">
        <v>70</v>
      </c>
      <c r="D140" s="6">
        <f t="shared" si="4"/>
        <v>70</v>
      </c>
      <c r="E140" s="5" t="s">
        <v>118</v>
      </c>
      <c r="F140" s="7" t="s">
        <v>311</v>
      </c>
      <c r="G140" s="7" t="s">
        <v>312</v>
      </c>
    </row>
    <row r="141" spans="1:7" x14ac:dyDescent="0.15">
      <c r="A141" s="5">
        <v>139</v>
      </c>
      <c r="B141" s="5">
        <v>1</v>
      </c>
      <c r="C141" s="10">
        <v>210</v>
      </c>
      <c r="D141" s="6">
        <f t="shared" si="4"/>
        <v>210</v>
      </c>
      <c r="E141" s="5" t="s">
        <v>118</v>
      </c>
      <c r="F141" s="7" t="s">
        <v>313</v>
      </c>
      <c r="G141" s="7" t="s">
        <v>314</v>
      </c>
    </row>
    <row r="142" spans="1:7" x14ac:dyDescent="0.15">
      <c r="A142" s="5">
        <v>140</v>
      </c>
      <c r="B142" s="5">
        <v>1</v>
      </c>
      <c r="C142" s="10">
        <v>55</v>
      </c>
      <c r="D142" s="6">
        <f t="shared" si="4"/>
        <v>55</v>
      </c>
      <c r="E142" s="5" t="s">
        <v>118</v>
      </c>
      <c r="F142" s="7" t="s">
        <v>315</v>
      </c>
      <c r="G142" s="7" t="s">
        <v>316</v>
      </c>
    </row>
    <row r="143" spans="1:7" x14ac:dyDescent="0.15">
      <c r="A143" s="5">
        <v>141</v>
      </c>
      <c r="B143" s="5">
        <v>1</v>
      </c>
      <c r="C143" s="10">
        <v>55</v>
      </c>
      <c r="D143" s="6">
        <f t="shared" si="4"/>
        <v>55</v>
      </c>
      <c r="E143" s="5" t="s">
        <v>118</v>
      </c>
      <c r="F143" s="7" t="s">
        <v>315</v>
      </c>
      <c r="G143" s="7" t="s">
        <v>316</v>
      </c>
    </row>
    <row r="144" spans="1:7" x14ac:dyDescent="0.15">
      <c r="A144" s="5">
        <v>142</v>
      </c>
      <c r="B144" s="5">
        <v>1</v>
      </c>
      <c r="C144" s="10">
        <v>45</v>
      </c>
      <c r="D144" s="6">
        <f t="shared" si="4"/>
        <v>45</v>
      </c>
      <c r="E144" s="5" t="s">
        <v>118</v>
      </c>
      <c r="F144" s="7" t="s">
        <v>317</v>
      </c>
      <c r="G144" s="7" t="s">
        <v>318</v>
      </c>
    </row>
    <row r="145" spans="1:7" x14ac:dyDescent="0.15">
      <c r="A145" s="5">
        <v>143</v>
      </c>
      <c r="B145" s="5">
        <v>1</v>
      </c>
      <c r="C145" s="11">
        <v>20</v>
      </c>
      <c r="D145" s="6">
        <f t="shared" si="4"/>
        <v>20</v>
      </c>
      <c r="E145" s="5" t="s">
        <v>118</v>
      </c>
      <c r="F145" s="12" t="s">
        <v>319</v>
      </c>
      <c r="G145" s="12" t="s">
        <v>320</v>
      </c>
    </row>
    <row r="146" spans="1:7" x14ac:dyDescent="0.15">
      <c r="A146" s="5">
        <v>144</v>
      </c>
      <c r="B146" s="5">
        <v>1</v>
      </c>
      <c r="C146" s="11">
        <v>20</v>
      </c>
      <c r="D146" s="6">
        <f t="shared" si="4"/>
        <v>20</v>
      </c>
      <c r="E146" s="5" t="s">
        <v>118</v>
      </c>
      <c r="F146" s="12" t="s">
        <v>321</v>
      </c>
      <c r="G146" s="12" t="s">
        <v>320</v>
      </c>
    </row>
    <row r="147" spans="1:7" x14ac:dyDescent="0.15">
      <c r="A147" s="5">
        <v>145</v>
      </c>
      <c r="B147" s="5">
        <v>1</v>
      </c>
      <c r="C147" s="10">
        <v>30</v>
      </c>
      <c r="D147" s="6">
        <f t="shared" si="4"/>
        <v>30</v>
      </c>
      <c r="E147" s="5" t="s">
        <v>118</v>
      </c>
      <c r="F147" s="7" t="s">
        <v>322</v>
      </c>
      <c r="G147" s="7" t="s">
        <v>323</v>
      </c>
    </row>
    <row r="148" spans="1:7" x14ac:dyDescent="0.15">
      <c r="A148" s="5">
        <v>146</v>
      </c>
      <c r="B148" s="5">
        <v>1</v>
      </c>
      <c r="C148" s="10">
        <v>30</v>
      </c>
      <c r="D148" s="6">
        <f t="shared" si="4"/>
        <v>30</v>
      </c>
      <c r="E148" s="5" t="s">
        <v>118</v>
      </c>
      <c r="F148" s="7" t="s">
        <v>324</v>
      </c>
      <c r="G148" s="7" t="s">
        <v>325</v>
      </c>
    </row>
    <row r="149" spans="1:7" x14ac:dyDescent="0.15">
      <c r="A149" s="5">
        <v>147</v>
      </c>
      <c r="B149" s="5">
        <v>1</v>
      </c>
      <c r="C149" s="10">
        <v>30</v>
      </c>
      <c r="D149" s="6">
        <f t="shared" si="4"/>
        <v>30</v>
      </c>
      <c r="E149" s="5" t="s">
        <v>118</v>
      </c>
      <c r="F149" s="7" t="s">
        <v>326</v>
      </c>
      <c r="G149" s="7" t="s">
        <v>325</v>
      </c>
    </row>
    <row r="150" spans="1:7" ht="27" x14ac:dyDescent="0.15">
      <c r="A150" s="5">
        <v>148</v>
      </c>
      <c r="B150" s="5">
        <v>1</v>
      </c>
      <c r="C150" s="10">
        <v>25</v>
      </c>
      <c r="D150" s="6">
        <f t="shared" si="4"/>
        <v>25</v>
      </c>
      <c r="E150" s="5" t="s">
        <v>118</v>
      </c>
      <c r="F150" s="7" t="s">
        <v>327</v>
      </c>
      <c r="G150" s="7" t="s">
        <v>328</v>
      </c>
    </row>
    <row r="151" spans="1:7" x14ac:dyDescent="0.15">
      <c r="A151" s="5">
        <v>149</v>
      </c>
      <c r="B151" s="5">
        <v>1</v>
      </c>
      <c r="C151" s="10">
        <v>45</v>
      </c>
      <c r="D151" s="6">
        <f t="shared" si="4"/>
        <v>45</v>
      </c>
      <c r="E151" s="5" t="s">
        <v>118</v>
      </c>
      <c r="F151" s="7" t="s">
        <v>329</v>
      </c>
      <c r="G151" s="7" t="s">
        <v>178</v>
      </c>
    </row>
    <row r="152" spans="1:7" x14ac:dyDescent="0.15">
      <c r="A152" s="5">
        <v>150</v>
      </c>
      <c r="B152" s="5">
        <v>1</v>
      </c>
      <c r="C152" s="10">
        <v>110</v>
      </c>
      <c r="D152" s="6">
        <f t="shared" si="4"/>
        <v>110</v>
      </c>
      <c r="E152" s="5" t="s">
        <v>118</v>
      </c>
      <c r="F152" s="7" t="s">
        <v>330</v>
      </c>
      <c r="G152" s="7" t="s">
        <v>331</v>
      </c>
    </row>
    <row r="153" spans="1:7" x14ac:dyDescent="0.15">
      <c r="A153" s="5">
        <v>151</v>
      </c>
      <c r="B153" s="5">
        <v>1</v>
      </c>
      <c r="C153" s="10">
        <v>110</v>
      </c>
      <c r="D153" s="6">
        <f t="shared" si="4"/>
        <v>110</v>
      </c>
      <c r="E153" s="5" t="s">
        <v>118</v>
      </c>
      <c r="F153" s="7" t="s">
        <v>332</v>
      </c>
      <c r="G153" s="7" t="s">
        <v>331</v>
      </c>
    </row>
    <row r="154" spans="1:7" x14ac:dyDescent="0.15">
      <c r="A154" s="5">
        <v>152</v>
      </c>
      <c r="B154" s="5">
        <v>2</v>
      </c>
      <c r="C154" s="10">
        <v>30</v>
      </c>
      <c r="D154" s="6">
        <f t="shared" si="4"/>
        <v>60</v>
      </c>
      <c r="E154" s="5" t="s">
        <v>118</v>
      </c>
      <c r="F154" s="7" t="s">
        <v>333</v>
      </c>
      <c r="G154" s="7" t="s">
        <v>178</v>
      </c>
    </row>
    <row r="155" spans="1:7" x14ac:dyDescent="0.15">
      <c r="A155" s="5">
        <v>153</v>
      </c>
      <c r="B155" s="5">
        <v>2</v>
      </c>
      <c r="C155" s="10">
        <v>30</v>
      </c>
      <c r="D155" s="6">
        <f t="shared" si="4"/>
        <v>60</v>
      </c>
      <c r="E155" s="5" t="s">
        <v>118</v>
      </c>
      <c r="F155" s="7" t="s">
        <v>334</v>
      </c>
      <c r="G155" s="7" t="s">
        <v>178</v>
      </c>
    </row>
    <row r="156" spans="1:7" x14ac:dyDescent="0.15">
      <c r="A156" s="5">
        <v>154</v>
      </c>
      <c r="B156" s="5">
        <v>2</v>
      </c>
      <c r="C156" s="10">
        <v>20</v>
      </c>
      <c r="D156" s="6">
        <f t="shared" si="4"/>
        <v>40</v>
      </c>
      <c r="E156" s="5" t="s">
        <v>118</v>
      </c>
      <c r="F156" s="7" t="s">
        <v>335</v>
      </c>
      <c r="G156" s="7" t="s">
        <v>336</v>
      </c>
    </row>
    <row r="157" spans="1:7" ht="27" x14ac:dyDescent="0.15">
      <c r="A157" s="5">
        <v>155</v>
      </c>
      <c r="B157" s="5">
        <v>2</v>
      </c>
      <c r="C157" s="10">
        <v>40</v>
      </c>
      <c r="D157" s="6">
        <f t="shared" si="4"/>
        <v>80</v>
      </c>
      <c r="E157" s="5" t="s">
        <v>118</v>
      </c>
      <c r="F157" s="7" t="s">
        <v>337</v>
      </c>
      <c r="G157" s="7" t="s">
        <v>338</v>
      </c>
    </row>
    <row r="158" spans="1:7" x14ac:dyDescent="0.15">
      <c r="A158" s="5">
        <v>156</v>
      </c>
      <c r="B158" s="5">
        <v>1</v>
      </c>
      <c r="C158" s="11">
        <v>40</v>
      </c>
      <c r="D158" s="6">
        <f t="shared" si="4"/>
        <v>40</v>
      </c>
      <c r="E158" s="5" t="s">
        <v>118</v>
      </c>
      <c r="F158" s="12" t="s">
        <v>339</v>
      </c>
      <c r="G158" s="12" t="s">
        <v>340</v>
      </c>
    </row>
    <row r="159" spans="1:7" x14ac:dyDescent="0.15">
      <c r="A159" s="5">
        <v>157</v>
      </c>
      <c r="B159" s="5">
        <v>2</v>
      </c>
      <c r="C159" s="10">
        <v>40</v>
      </c>
      <c r="D159" s="6">
        <f t="shared" si="4"/>
        <v>80</v>
      </c>
      <c r="E159" s="5" t="s">
        <v>118</v>
      </c>
      <c r="F159" s="7" t="s">
        <v>341</v>
      </c>
      <c r="G159" s="7" t="s">
        <v>342</v>
      </c>
    </row>
    <row r="160" spans="1:7" x14ac:dyDescent="0.15">
      <c r="A160" s="5">
        <v>158</v>
      </c>
      <c r="B160" s="5">
        <v>2</v>
      </c>
      <c r="C160" s="10">
        <v>40</v>
      </c>
      <c r="D160" s="6">
        <f t="shared" si="4"/>
        <v>80</v>
      </c>
      <c r="E160" s="5" t="s">
        <v>118</v>
      </c>
      <c r="F160" s="7" t="s">
        <v>343</v>
      </c>
      <c r="G160" s="7" t="s">
        <v>344</v>
      </c>
    </row>
    <row r="161" spans="1:7" x14ac:dyDescent="0.15">
      <c r="A161" s="5">
        <v>159</v>
      </c>
      <c r="B161" s="5">
        <v>2</v>
      </c>
      <c r="C161" s="10">
        <v>40</v>
      </c>
      <c r="D161" s="6">
        <f t="shared" si="4"/>
        <v>80</v>
      </c>
      <c r="E161" s="5" t="s">
        <v>118</v>
      </c>
      <c r="F161" s="7" t="s">
        <v>345</v>
      </c>
      <c r="G161" s="7" t="s">
        <v>344</v>
      </c>
    </row>
    <row r="162" spans="1:7" x14ac:dyDescent="0.15">
      <c r="A162" s="5">
        <v>160</v>
      </c>
      <c r="B162" s="5">
        <v>2</v>
      </c>
      <c r="C162" s="10">
        <v>40</v>
      </c>
      <c r="D162" s="6">
        <f t="shared" si="4"/>
        <v>80</v>
      </c>
      <c r="E162" s="5" t="s">
        <v>118</v>
      </c>
      <c r="F162" s="7" t="s">
        <v>346</v>
      </c>
      <c r="G162" s="7" t="s">
        <v>344</v>
      </c>
    </row>
    <row r="163" spans="1:7" ht="27" x14ac:dyDescent="0.15">
      <c r="A163" s="5">
        <v>161</v>
      </c>
      <c r="B163" s="5">
        <v>1</v>
      </c>
      <c r="C163" s="10">
        <v>70</v>
      </c>
      <c r="D163" s="6">
        <f t="shared" si="4"/>
        <v>70</v>
      </c>
      <c r="E163" s="5" t="s">
        <v>118</v>
      </c>
      <c r="F163" s="7" t="s">
        <v>347</v>
      </c>
      <c r="G163" s="7" t="s">
        <v>348</v>
      </c>
    </row>
    <row r="164" spans="1:7" ht="27" x14ac:dyDescent="0.15">
      <c r="A164" s="5">
        <v>162</v>
      </c>
      <c r="B164" s="5">
        <v>1</v>
      </c>
      <c r="C164" s="10">
        <v>70</v>
      </c>
      <c r="D164" s="6">
        <f t="shared" ref="D164:D181" si="5">C164*B164</f>
        <v>70</v>
      </c>
      <c r="E164" s="5" t="s">
        <v>118</v>
      </c>
      <c r="F164" s="7" t="s">
        <v>349</v>
      </c>
      <c r="G164" s="7" t="s">
        <v>348</v>
      </c>
    </row>
    <row r="165" spans="1:7" ht="27" x14ac:dyDescent="0.15">
      <c r="A165" s="5">
        <v>163</v>
      </c>
      <c r="B165" s="5">
        <v>1</v>
      </c>
      <c r="C165" s="10">
        <v>70</v>
      </c>
      <c r="D165" s="6">
        <f t="shared" si="5"/>
        <v>70</v>
      </c>
      <c r="E165" s="5" t="s">
        <v>118</v>
      </c>
      <c r="F165" s="7" t="s">
        <v>350</v>
      </c>
      <c r="G165" s="7" t="s">
        <v>348</v>
      </c>
    </row>
    <row r="166" spans="1:7" ht="27" x14ac:dyDescent="0.15">
      <c r="A166" s="5">
        <v>164</v>
      </c>
      <c r="B166" s="5">
        <v>1</v>
      </c>
      <c r="C166" s="10">
        <v>70</v>
      </c>
      <c r="D166" s="6">
        <f t="shared" si="5"/>
        <v>70</v>
      </c>
      <c r="E166" s="5" t="s">
        <v>118</v>
      </c>
      <c r="F166" s="7" t="s">
        <v>351</v>
      </c>
      <c r="G166" s="7" t="s">
        <v>348</v>
      </c>
    </row>
    <row r="167" spans="1:7" x14ac:dyDescent="0.15">
      <c r="A167" s="5">
        <v>165</v>
      </c>
      <c r="B167" s="5">
        <v>1</v>
      </c>
      <c r="C167" s="10">
        <v>45</v>
      </c>
      <c r="D167" s="6">
        <f t="shared" si="5"/>
        <v>45</v>
      </c>
      <c r="E167" s="5" t="s">
        <v>118</v>
      </c>
      <c r="F167" s="7" t="s">
        <v>352</v>
      </c>
      <c r="G167" s="7" t="s">
        <v>353</v>
      </c>
    </row>
    <row r="168" spans="1:7" x14ac:dyDescent="0.15">
      <c r="A168" s="5">
        <v>166</v>
      </c>
      <c r="B168" s="5">
        <v>1</v>
      </c>
      <c r="C168" s="10">
        <v>50</v>
      </c>
      <c r="D168" s="6">
        <f t="shared" si="5"/>
        <v>50</v>
      </c>
      <c r="E168" s="5" t="s">
        <v>118</v>
      </c>
      <c r="F168" s="7" t="s">
        <v>354</v>
      </c>
      <c r="G168" s="7" t="s">
        <v>355</v>
      </c>
    </row>
    <row r="169" spans="1:7" ht="27" x14ac:dyDescent="0.15">
      <c r="A169" s="5">
        <v>167</v>
      </c>
      <c r="B169" s="5">
        <v>2</v>
      </c>
      <c r="C169" s="10">
        <v>30</v>
      </c>
      <c r="D169" s="6">
        <f t="shared" si="5"/>
        <v>60</v>
      </c>
      <c r="E169" s="5" t="s">
        <v>118</v>
      </c>
      <c r="F169" s="7" t="s">
        <v>356</v>
      </c>
      <c r="G169" s="7" t="s">
        <v>180</v>
      </c>
    </row>
    <row r="170" spans="1:7" x14ac:dyDescent="0.15">
      <c r="A170" s="5">
        <v>168</v>
      </c>
      <c r="B170" s="5">
        <v>2</v>
      </c>
      <c r="C170" s="10">
        <v>30</v>
      </c>
      <c r="D170" s="6">
        <f t="shared" si="5"/>
        <v>60</v>
      </c>
      <c r="E170" s="5" t="s">
        <v>118</v>
      </c>
      <c r="F170" s="7" t="s">
        <v>357</v>
      </c>
      <c r="G170" s="7" t="s">
        <v>180</v>
      </c>
    </row>
    <row r="171" spans="1:7" x14ac:dyDescent="0.15">
      <c r="A171" s="5">
        <v>169</v>
      </c>
      <c r="B171" s="5">
        <v>1</v>
      </c>
      <c r="C171" s="10">
        <v>40</v>
      </c>
      <c r="D171" s="6">
        <f t="shared" si="5"/>
        <v>40</v>
      </c>
      <c r="E171" s="5" t="s">
        <v>118</v>
      </c>
      <c r="F171" s="7" t="s">
        <v>358</v>
      </c>
      <c r="G171" s="7" t="s">
        <v>359</v>
      </c>
    </row>
    <row r="172" spans="1:7" ht="27" x14ac:dyDescent="0.15">
      <c r="A172" s="5">
        <v>170</v>
      </c>
      <c r="B172" s="5">
        <v>2</v>
      </c>
      <c r="C172" s="10">
        <v>30</v>
      </c>
      <c r="D172" s="6">
        <f t="shared" si="5"/>
        <v>60</v>
      </c>
      <c r="E172" s="5" t="s">
        <v>118</v>
      </c>
      <c r="F172" s="7" t="s">
        <v>360</v>
      </c>
      <c r="G172" s="7" t="s">
        <v>348</v>
      </c>
    </row>
    <row r="173" spans="1:7" ht="27" x14ac:dyDescent="0.15">
      <c r="A173" s="5">
        <v>171</v>
      </c>
      <c r="B173" s="5">
        <v>2</v>
      </c>
      <c r="C173" s="10">
        <v>30</v>
      </c>
      <c r="D173" s="6">
        <f t="shared" si="5"/>
        <v>60</v>
      </c>
      <c r="E173" s="5" t="s">
        <v>118</v>
      </c>
      <c r="F173" s="7" t="s">
        <v>361</v>
      </c>
      <c r="G173" s="7" t="s">
        <v>348</v>
      </c>
    </row>
    <row r="174" spans="1:7" ht="27" x14ac:dyDescent="0.15">
      <c r="A174" s="5">
        <v>172</v>
      </c>
      <c r="B174" s="5">
        <v>2</v>
      </c>
      <c r="C174" s="10">
        <v>30</v>
      </c>
      <c r="D174" s="6">
        <f t="shared" si="5"/>
        <v>60</v>
      </c>
      <c r="E174" s="5" t="s">
        <v>118</v>
      </c>
      <c r="F174" s="7" t="s">
        <v>362</v>
      </c>
      <c r="G174" s="7" t="s">
        <v>348</v>
      </c>
    </row>
    <row r="175" spans="1:7" ht="27" x14ac:dyDescent="0.15">
      <c r="A175" s="5">
        <v>173</v>
      </c>
      <c r="B175" s="5">
        <v>2</v>
      </c>
      <c r="C175" s="10">
        <v>30</v>
      </c>
      <c r="D175" s="6">
        <f t="shared" si="5"/>
        <v>60</v>
      </c>
      <c r="E175" s="5" t="s">
        <v>118</v>
      </c>
      <c r="F175" s="7" t="s">
        <v>363</v>
      </c>
      <c r="G175" s="7" t="s">
        <v>348</v>
      </c>
    </row>
    <row r="176" spans="1:7" ht="27" x14ac:dyDescent="0.15">
      <c r="A176" s="5">
        <v>174</v>
      </c>
      <c r="B176" s="5">
        <v>2</v>
      </c>
      <c r="C176" s="10">
        <v>30</v>
      </c>
      <c r="D176" s="6">
        <f t="shared" si="5"/>
        <v>60</v>
      </c>
      <c r="E176" s="5" t="s">
        <v>118</v>
      </c>
      <c r="F176" s="7" t="s">
        <v>364</v>
      </c>
      <c r="G176" s="7" t="s">
        <v>348</v>
      </c>
    </row>
    <row r="177" spans="1:7" ht="27" x14ac:dyDescent="0.15">
      <c r="A177" s="5">
        <v>175</v>
      </c>
      <c r="B177" s="5">
        <v>2</v>
      </c>
      <c r="C177" s="10">
        <v>30</v>
      </c>
      <c r="D177" s="6">
        <f t="shared" si="5"/>
        <v>60</v>
      </c>
      <c r="E177" s="5" t="s">
        <v>118</v>
      </c>
      <c r="F177" s="7" t="s">
        <v>365</v>
      </c>
      <c r="G177" s="7" t="s">
        <v>348</v>
      </c>
    </row>
    <row r="178" spans="1:7" ht="27" x14ac:dyDescent="0.15">
      <c r="A178" s="5">
        <v>176</v>
      </c>
      <c r="B178" s="5">
        <v>2</v>
      </c>
      <c r="C178" s="10">
        <v>30</v>
      </c>
      <c r="D178" s="6">
        <f t="shared" si="5"/>
        <v>60</v>
      </c>
      <c r="E178" s="5" t="s">
        <v>118</v>
      </c>
      <c r="F178" s="7" t="s">
        <v>366</v>
      </c>
      <c r="G178" s="7" t="s">
        <v>348</v>
      </c>
    </row>
    <row r="179" spans="1:7" ht="27" x14ac:dyDescent="0.15">
      <c r="A179" s="5">
        <v>177</v>
      </c>
      <c r="B179" s="5">
        <v>2</v>
      </c>
      <c r="C179" s="10">
        <v>30</v>
      </c>
      <c r="D179" s="6">
        <f t="shared" si="5"/>
        <v>60</v>
      </c>
      <c r="E179" s="5" t="s">
        <v>118</v>
      </c>
      <c r="F179" s="7" t="s">
        <v>367</v>
      </c>
      <c r="G179" s="7" t="s">
        <v>348</v>
      </c>
    </row>
    <row r="180" spans="1:7" ht="27" x14ac:dyDescent="0.15">
      <c r="A180" s="5">
        <v>178</v>
      </c>
      <c r="B180" s="5">
        <v>2</v>
      </c>
      <c r="C180" s="10">
        <v>30</v>
      </c>
      <c r="D180" s="6">
        <f t="shared" si="5"/>
        <v>60</v>
      </c>
      <c r="E180" s="5" t="s">
        <v>118</v>
      </c>
      <c r="F180" s="7" t="s">
        <v>368</v>
      </c>
      <c r="G180" s="7" t="s">
        <v>348</v>
      </c>
    </row>
    <row r="181" spans="1:7" ht="27" x14ac:dyDescent="0.15">
      <c r="A181" s="5">
        <v>179</v>
      </c>
      <c r="B181" s="5">
        <v>2</v>
      </c>
      <c r="C181" s="10">
        <v>30</v>
      </c>
      <c r="D181" s="6">
        <f t="shared" si="5"/>
        <v>60</v>
      </c>
      <c r="E181" s="5" t="s">
        <v>118</v>
      </c>
      <c r="F181" s="7" t="s">
        <v>369</v>
      </c>
      <c r="G181" s="7" t="s">
        <v>348</v>
      </c>
    </row>
    <row r="182" spans="1:7" x14ac:dyDescent="0.15">
      <c r="D182" s="3">
        <f>SUM(D3:D181)</f>
        <v>10000</v>
      </c>
    </row>
  </sheetData>
  <mergeCells count="1">
    <mergeCell ref="A1:G1"/>
  </mergeCells>
  <phoneticPr fontId="22"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2</vt:i4>
      </vt:variant>
    </vt:vector>
  </HeadingPairs>
  <TitlesOfParts>
    <vt:vector size="6" baseType="lpstr">
      <vt:lpstr>表1</vt:lpstr>
      <vt:lpstr>表2</vt:lpstr>
      <vt:lpstr>表3</vt:lpstr>
      <vt:lpstr>表4</vt:lpstr>
      <vt:lpstr>表2!Print_Area</vt:lpstr>
      <vt:lpstr>表3!Print_Area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2025-03-10T02:50:00Z</dcterms:created>
  <dcterms:modified xsi:type="dcterms:W3CDTF">2025-07-08T04:06:10Z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5407305EBE794F07A3289D2DCB14203A_11</vt:lpwstr>
  </property>
  <property fmtid="{D5CDD505-2E9C-101B-9397-08002B2CF9AE}" pid="3" name="KSOProductBuildVer">
    <vt:lpwstr>2052-12.1.0.21541</vt:lpwstr>
  </property>
  <property fmtid="{D5CDD505-2E9C-101B-9397-08002B2CF9AE}" pid="4" name="KSOReadingLayout">
    <vt:bool>false</vt:bool>
  </property>
</Properties>
</file>