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配件清单" sheetId="1" r:id="rId1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6526CA19FCB14348BA48B3C6A27365FD" descr="微信图片_2025061110422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03805" y="751205"/>
          <a:ext cx="2011680" cy="3584575"/>
        </a:xfrm>
        <a:prstGeom prst="rect">
          <a:avLst/>
        </a:prstGeom>
      </xdr:spPr>
    </xdr:pic>
  </etc:cellImage>
  <etc:cellImage>
    <xdr:pic>
      <xdr:nvPicPr>
        <xdr:cNvPr id="3" name="ID_D45D402714E944F79D76D8C50A44355E" descr="微信图片_2025061110401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696845" y="3907155"/>
          <a:ext cx="2476500" cy="3304540"/>
        </a:xfrm>
        <a:prstGeom prst="rect">
          <a:avLst/>
        </a:prstGeom>
      </xdr:spPr>
    </xdr:pic>
  </etc:cellImage>
  <etc:cellImage>
    <xdr:pic>
      <xdr:nvPicPr>
        <xdr:cNvPr id="4" name="ID_3622F9C93299464A9A9C86E723D6E62C" descr="微信图片_2025061110402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588260" y="6055995"/>
          <a:ext cx="2477770" cy="3320415"/>
        </a:xfrm>
        <a:prstGeom prst="rect">
          <a:avLst/>
        </a:prstGeom>
      </xdr:spPr>
    </xdr:pic>
  </etc:cellImage>
  <etc:cellImage>
    <xdr:pic>
      <xdr:nvPicPr>
        <xdr:cNvPr id="5" name="ID_ACB8335387234BC5894E41D6612BDBAB" descr="微信图片_2025061110403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548890" y="7964805"/>
          <a:ext cx="2995930" cy="343344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<sst xmlns="http://schemas.openxmlformats.org/spreadsheetml/2006/main" count="26" uniqueCount="25">
  <si>
    <t>七星关区人民医院碧海院区电梯维修需求配件</t>
  </si>
  <si>
    <t>序号</t>
  </si>
  <si>
    <t>名称</t>
  </si>
  <si>
    <t>品牌</t>
  </si>
  <si>
    <t>型号</t>
  </si>
  <si>
    <t>参考图片</t>
  </si>
  <si>
    <t>单位</t>
  </si>
  <si>
    <t>数量</t>
  </si>
  <si>
    <t>控制单价(元)</t>
  </si>
  <si>
    <t>控制总价(元)</t>
  </si>
  <si>
    <t>报价单价（元）</t>
  </si>
  <si>
    <t>报价总价（元）</t>
  </si>
  <si>
    <t>备注</t>
  </si>
  <si>
    <t>外呼板</t>
  </si>
  <si>
    <t>蒂森</t>
  </si>
  <si>
    <t>TS5-BV-E1.0</t>
  </si>
  <si>
    <t>块</t>
  </si>
  <si>
    <t>医技楼2号电梯5楼一块
2号住院楼2号电梯3楼一块</t>
  </si>
  <si>
    <t>门电机</t>
  </si>
  <si>
    <t>F9门机电机</t>
  </si>
  <si>
    <t>台</t>
  </si>
  <si>
    <t>2号住院楼3号电梯</t>
  </si>
  <si>
    <t>预算总金额合计：</t>
  </si>
  <si>
    <t>报价总金额合计：</t>
  </si>
  <si>
    <t>备注：报价需包含配送、税费。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</si>
</sst>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等线"/>
      <charset val="134"/>
      <scheme val="minor"/>
    </font>
    <font>
      <sz val="11"/>
      <color indexed="8"/>
      <name val="宋体"/>
      <charset val="134"/>
    </font>
    <font>
      <sz val="18"/>
      <color indexed="8"/>
      <name val="宋体"/>
      <charset val="134"/>
    </font>
    <font>
      <b/>
      <sz val="11"/>
      <color indexed="9"/>
      <name val="微软雅黑"/>
      <charset val="134"/>
    </font>
    <font>
      <sz val="9"/>
      <name val="微软雅黑"/>
      <charset val="134"/>
    </font>
    <font>
      <sz val="9"/>
      <color indexed="8"/>
      <name val="宋体"/>
      <charset val="134"/>
    </font>
    <font>
      <sz val="10"/>
      <color indexed="8"/>
      <name val="宋体"/>
      <charset val="134"/>
    </font>
    <font>
      <b/>
      <sz val="11"/>
      <color rgb="FF000000"/>
      <name val="宋体"/>
      <charset val="134"/>
    </font>
    <font>
      <u/>
      <sz val="11"/>
      <color rgb="FF800080"/>
      <name val="等线"/>
      <charset val="0"/>
      <scheme val="minor"/>
    </font>
    <font>
      <sz val="10"/>
      <name val="微软雅黑"/>
      <charset val="134"/>
    </font>
    <font>
      <u/>
      <sz val="11"/>
      <color rgb="FF0000FF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3" borderId="11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5" fillId="0" borderId="12" applyNumberFormat="0" applyFill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14" applyNumberFormat="0" applyAlignment="0" applyProtection="0">
      <alignment vertical="center"/>
    </xf>
    <xf numFmtId="0" fontId="18" fillId="5" borderId="15" applyNumberFormat="0" applyAlignment="0" applyProtection="0">
      <alignment vertical="center"/>
    </xf>
    <xf numFmtId="0" fontId="19" fillId="5" borderId="14" applyNumberFormat="0" applyAlignment="0" applyProtection="0">
      <alignment vertical="center"/>
    </xf>
    <xf numFmtId="0" fontId="20" fillId="6" borderId="16" applyNumberFormat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1" fillId="0" borderId="0"/>
  </cellStyleXfs>
  <cellXfs count="27">
    <xf numFmtId="0" fontId="0" fillId="0" borderId="0" xfId="0">
      <alignment vertical="center"/>
    </xf>
    <xf numFmtId="0" fontId="1" fillId="0" borderId="0" xfId="49"/>
    <xf numFmtId="0" fontId="2" fillId="0" borderId="0" xfId="49" applyFont="1" applyAlignment="1">
      <alignment horizontal="center"/>
    </xf>
    <xf numFmtId="0" fontId="3" fillId="2" borderId="1" xfId="49" applyFont="1" applyFill="1" applyBorder="1" applyAlignment="1">
      <alignment horizontal="center" vertical="center" wrapText="1"/>
    </xf>
    <xf numFmtId="0" fontId="3" fillId="2" borderId="2" xfId="49" applyFont="1" applyFill="1" applyBorder="1" applyAlignment="1">
      <alignment horizontal="center" vertical="center" wrapText="1"/>
    </xf>
    <xf numFmtId="0" fontId="4" fillId="0" borderId="3" xfId="49" applyFont="1" applyBorder="1" applyAlignment="1">
      <alignment horizontal="center" vertical="center" wrapText="1"/>
    </xf>
    <xf numFmtId="0" fontId="4" fillId="0" borderId="3" xfId="49" applyFont="1" applyBorder="1" applyAlignment="1">
      <alignment horizontal="left" vertical="center" wrapText="1"/>
    </xf>
    <xf numFmtId="0" fontId="4" fillId="0" borderId="1" xfId="49" applyFont="1" applyBorder="1" applyAlignment="1">
      <alignment horizontal="center" vertical="center" wrapText="1"/>
    </xf>
    <xf numFmtId="0" fontId="4" fillId="0" borderId="4" xfId="49" applyFont="1" applyBorder="1" applyAlignment="1">
      <alignment horizontal="center" vertical="center" wrapText="1"/>
    </xf>
    <xf numFmtId="0" fontId="4" fillId="0" borderId="2" xfId="49" applyFont="1" applyBorder="1" applyAlignment="1">
      <alignment horizontal="left" vertical="center" wrapText="1"/>
    </xf>
    <xf numFmtId="0" fontId="4" fillId="0" borderId="5" xfId="49" applyFont="1" applyBorder="1" applyAlignment="1">
      <alignment horizontal="center" vertical="center" wrapText="1"/>
    </xf>
    <xf numFmtId="0" fontId="4" fillId="0" borderId="2" xfId="49" applyFont="1" applyBorder="1" applyAlignment="1">
      <alignment horizontal="center" vertical="center" wrapText="1"/>
    </xf>
    <xf numFmtId="0" fontId="4" fillId="0" borderId="6" xfId="49" applyFont="1" applyBorder="1" applyAlignment="1">
      <alignment horizontal="center" vertical="center" wrapText="1"/>
    </xf>
    <xf numFmtId="0" fontId="5" fillId="0" borderId="2" xfId="49" applyFont="1" applyBorder="1" applyAlignment="1">
      <alignment horizontal="center"/>
    </xf>
    <xf numFmtId="0" fontId="4" fillId="0" borderId="7" xfId="49" applyFont="1" applyBorder="1" applyAlignment="1">
      <alignment horizontal="center" vertical="center" wrapText="1"/>
    </xf>
    <xf numFmtId="0" fontId="4" fillId="0" borderId="8" xfId="49" applyFont="1" applyBorder="1" applyAlignment="1">
      <alignment horizontal="center" vertical="center" wrapText="1"/>
    </xf>
    <xf numFmtId="0" fontId="4" fillId="0" borderId="9" xfId="49" applyFont="1" applyBorder="1" applyAlignment="1">
      <alignment horizontal="center" vertical="center" wrapText="1"/>
    </xf>
    <xf numFmtId="0" fontId="5" fillId="0" borderId="8" xfId="49" applyFont="1" applyBorder="1" applyAlignment="1">
      <alignment horizontal="center"/>
    </xf>
    <xf numFmtId="0" fontId="4" fillId="0" borderId="10" xfId="49" applyFont="1" applyBorder="1" applyAlignment="1">
      <alignment horizontal="center" vertical="center" wrapText="1"/>
    </xf>
    <xf numFmtId="0" fontId="6" fillId="0" borderId="3" xfId="49" applyFont="1" applyBorder="1" applyAlignment="1">
      <alignment horizontal="right" vertical="center"/>
    </xf>
    <xf numFmtId="0" fontId="6" fillId="0" borderId="8" xfId="49" applyFont="1" applyBorder="1" applyAlignment="1">
      <alignment horizontal="right" vertical="center"/>
    </xf>
    <xf numFmtId="0" fontId="7" fillId="0" borderId="3" xfId="49" applyFont="1" applyBorder="1" applyAlignment="1">
      <alignment horizontal="center" vertical="center"/>
    </xf>
    <xf numFmtId="0" fontId="1" fillId="0" borderId="3" xfId="49" applyBorder="1" applyAlignment="1">
      <alignment horizontal="center" vertical="center"/>
    </xf>
    <xf numFmtId="0" fontId="8" fillId="0" borderId="0" xfId="6" applyNumberFormat="1" applyFont="1" applyFill="1" applyBorder="1" applyAlignment="1" applyProtection="1"/>
    <xf numFmtId="0" fontId="4" fillId="0" borderId="3" xfId="49" applyFont="1" applyFill="1" applyBorder="1" applyAlignment="1">
      <alignment horizontal="center" vertical="center" wrapText="1"/>
    </xf>
    <xf numFmtId="0" fontId="9" fillId="0" borderId="3" xfId="49" applyFont="1" applyFill="1" applyBorder="1" applyAlignment="1">
      <alignment horizontal="center" vertical="center" wrapText="1"/>
    </xf>
    <xf numFmtId="0" fontId="5" fillId="0" borderId="3" xfId="49" applyFont="1" applyBorder="1"/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4" Type="http://schemas.openxmlformats.org/officeDocument/2006/relationships/image" Target="media/image4.jpeg"/><Relationship Id="rId3" Type="http://schemas.openxmlformats.org/officeDocument/2006/relationships/image" Target="media/image3.jpeg"/><Relationship Id="rId2" Type="http://schemas.openxmlformats.org/officeDocument/2006/relationships/image" Target="media/image2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9"/>
  <sheetViews>
    <sheetView tabSelected="1" zoomScale="70" zoomScaleNormal="70" workbookViewId="0">
      <selection activeCell="M3" sqref="M3"/>
    </sheetView>
  </sheetViews>
  <sheetFormatPr defaultColWidth="8.625" defaultRowHeight="13.5"/>
  <cols>
    <col min="1" max="1" width="5" style="1" customWidth="1"/>
    <col min="2" max="2" width="9.375" style="1" customWidth="1"/>
    <col min="3" max="3" width="8.625" style="1"/>
    <col min="4" max="4" width="9" style="1" customWidth="1"/>
    <col min="5" max="5" width="26.6083333333333" style="1" customWidth="1"/>
    <col min="6" max="7" width="8.625" style="1"/>
    <col min="8" max="8" width="12.3166666666667" style="1" customWidth="1"/>
    <col min="9" max="9" width="14.8166666666667" style="1" customWidth="1"/>
    <col min="10" max="10" width="13.7416666666667" style="1" customWidth="1"/>
    <col min="11" max="11" width="16.0666666666667" style="1" customWidth="1"/>
    <col min="12" max="12" width="21.125" style="1" customWidth="1"/>
    <col min="13" max="13" width="50" style="1" customWidth="1"/>
    <col min="14" max="14" width="41.875" style="1" customWidth="1"/>
    <col min="15" max="15" width="54.375" style="1" customWidth="1"/>
    <col min="16" max="16384" width="8.625" style="1"/>
  </cols>
  <sheetData>
    <row r="1" ht="25.5" customHeight="1" spans="1:12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ht="20.1" customHeight="1" spans="1:1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4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3" t="s">
        <v>12</v>
      </c>
    </row>
    <row r="3" ht="216" customHeight="1" spans="1:13">
      <c r="A3" s="5">
        <v>1</v>
      </c>
      <c r="B3" s="6" t="s">
        <v>13</v>
      </c>
      <c r="C3" s="6" t="s">
        <v>14</v>
      </c>
      <c r="D3" s="6" t="s">
        <v>15</v>
      </c>
      <c r="E3" s="6" t="str">
        <f>_xlfn.DISPIMG("ID_6526CA19FCB14348BA48B3C6A27365FD",1)</f>
        <v>=DISPIMG("ID_6526CA19FCB14348BA48B3C6A27365FD",1)</v>
      </c>
      <c r="F3" s="5" t="s">
        <v>16</v>
      </c>
      <c r="G3" s="5">
        <v>2</v>
      </c>
      <c r="H3" s="5">
        <v>380</v>
      </c>
      <c r="I3" s="5">
        <f t="shared" ref="I3:I4" si="0">G3*H3</f>
        <v>760</v>
      </c>
      <c r="J3" s="5"/>
      <c r="K3" s="5"/>
      <c r="L3" s="5" t="s">
        <v>17</v>
      </c>
      <c r="M3" s="23"/>
    </row>
    <row r="4" ht="163" customHeight="1" spans="1:12">
      <c r="A4" s="7">
        <v>2</v>
      </c>
      <c r="B4" s="7" t="s">
        <v>18</v>
      </c>
      <c r="C4" s="7" t="s">
        <v>14</v>
      </c>
      <c r="D4" s="8" t="s">
        <v>19</v>
      </c>
      <c r="E4" s="9" t="str">
        <f>_xlfn.DISPIMG("ID_D45D402714E944F79D76D8C50A44355E",1)</f>
        <v>=DISPIMG("ID_D45D402714E944F79D76D8C50A44355E",1)</v>
      </c>
      <c r="F4" s="10" t="s">
        <v>20</v>
      </c>
      <c r="G4" s="7">
        <v>1</v>
      </c>
      <c r="H4" s="7">
        <v>1200</v>
      </c>
      <c r="I4" s="7">
        <f t="shared" si="0"/>
        <v>1200</v>
      </c>
      <c r="J4" s="7"/>
      <c r="K4" s="7"/>
      <c r="L4" s="7" t="s">
        <v>21</v>
      </c>
    </row>
    <row r="5" ht="163" customHeight="1" spans="1:12">
      <c r="A5" s="11"/>
      <c r="B5" s="11"/>
      <c r="C5" s="11"/>
      <c r="D5" s="12"/>
      <c r="E5" s="13" t="str">
        <f>_xlfn.DISPIMG("ID_3622F9C93299464A9A9C86E723D6E62C",1)</f>
        <v>=DISPIMG("ID_3622F9C93299464A9A9C86E723D6E62C",1)</v>
      </c>
      <c r="F5" s="14"/>
      <c r="G5" s="11"/>
      <c r="H5" s="11"/>
      <c r="I5" s="11"/>
      <c r="J5" s="11"/>
      <c r="K5" s="11"/>
      <c r="L5" s="11"/>
    </row>
    <row r="6" ht="140" customHeight="1" spans="1:12">
      <c r="A6" s="15"/>
      <c r="B6" s="15"/>
      <c r="C6" s="15"/>
      <c r="D6" s="16"/>
      <c r="E6" s="17" t="str">
        <f>_xlfn.DISPIMG("ID_ACB8335387234BC5894E41D6612BDBAB",1)</f>
        <v>=DISPIMG("ID_ACB8335387234BC5894E41D6612BDBAB",1)</v>
      </c>
      <c r="F6" s="18"/>
      <c r="G6" s="15"/>
      <c r="H6" s="15"/>
      <c r="I6" s="15"/>
      <c r="J6" s="15"/>
      <c r="K6" s="15"/>
      <c r="L6" s="15"/>
    </row>
    <row r="7" ht="28" customHeight="1" spans="1:12">
      <c r="A7" s="19" t="s">
        <v>22</v>
      </c>
      <c r="B7" s="19"/>
      <c r="C7" s="19"/>
      <c r="D7" s="19"/>
      <c r="E7" s="20"/>
      <c r="F7" s="19"/>
      <c r="G7" s="19"/>
      <c r="H7" s="19"/>
      <c r="I7" s="24">
        <v>1960</v>
      </c>
      <c r="J7" s="25" t="s">
        <v>23</v>
      </c>
      <c r="K7" s="24"/>
      <c r="L7" s="26"/>
    </row>
    <row r="8" ht="32" customHeight="1" spans="1:12">
      <c r="A8" s="21" t="s">
        <v>24</v>
      </c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</row>
    <row r="9" ht="20.1" customHeight="1"/>
  </sheetData>
  <mergeCells count="12">
    <mergeCell ref="A1:L1"/>
    <mergeCell ref="A7:H7"/>
    <mergeCell ref="A8:L8"/>
    <mergeCell ref="A4:A6"/>
    <mergeCell ref="B4:B6"/>
    <mergeCell ref="C4:C6"/>
    <mergeCell ref="D4:D6"/>
    <mergeCell ref="F4:F6"/>
    <mergeCell ref="G4:G6"/>
    <mergeCell ref="H4:H6"/>
    <mergeCell ref="I4:I6"/>
    <mergeCell ref="L4:L6"/>
  </mergeCells>
  <pageMargins left="0.7" right="0.7" top="0.75" bottom="0.75" header="0.3" footer="0.3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配件清单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夏鹏7</dc:creator>
  <cp:lastModifiedBy>刘荣烊</cp:lastModifiedBy>
  <dcterms:created xsi:type="dcterms:W3CDTF">2024-07-24T08:13:00Z</dcterms:created>
  <cp:lastPrinted>2024-07-26T03:31:00Z</cp:lastPrinted>
  <dcterms:modified xsi:type="dcterms:W3CDTF">2025-07-10T02:48:59Z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3FE52C8C4C36446081FEEAB5388842B9_13</vt:lpwstr>
  </property>
  <property fmtid="{D5CDD505-2E9C-101B-9397-08002B2CF9AE}" pid="3" name="KSOProductBuildVer">
    <vt:lpwstr>2052-12.1.0.21915</vt:lpwstr>
  </property>
</Properties>
</file>