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85"/>
  </bookViews>
  <sheets>
    <sheet name="明细及报价" sheetId="1" r:id="rId1"/>
  </sheets>
  <definedNames>
    <definedName name="_xlnm._FilterDatabase" localSheetId="0" hidden="1">明细及报价!$A$9:$F$12</definedName>
    <definedName name="_xlnm.Print_Titles" localSheetId="0">明细及报价!$1:$2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<sst xmlns="http://schemas.openxmlformats.org/spreadsheetml/2006/main" count="96" uniqueCount="64">
  <si>
    <t>无纸化会议系统及配套设施采购清单及询价表</t>
  </si>
  <si>
    <t>名称</t>
  </si>
  <si>
    <t>参考图片</t>
  </si>
  <si>
    <t>参数</t>
  </si>
  <si>
    <t>数
量</t>
  </si>
  <si>
    <t>单
位</t>
  </si>
  <si>
    <t>单价</t>
  </si>
  <si>
    <t>小计</t>
  </si>
  <si>
    <t>规格</t>
  </si>
  <si>
    <t>备注</t>
  </si>
  <si>
    <t>一、会议家具</t>
  </si>
  <si>
    <t>会议桌</t>
  </si>
  <si>
    <t/>
  </si>
  <si>
    <t>1、贴面材料：E1级高密度板，胡桃木木皮饰面，厚度0.3mm-0.6mm；
2、封边用材：白木或与贴面相同的实木木材；
3、基材：采用吉林露水河高密度板,优质绿色环保产品,甲醛含量≤1.0mg/L密度≥760kg/m3, 静曲张度≥ 51.2Mpa,吸水膨胀率≤8.1%.
4、油漆：面漆采用“大宝”PU聚脂漆,底漆采用PE不饱和树脂漆，符合环保要求；               
5、五金配件：优质五金配件</t>
  </si>
  <si>
    <t>张</t>
  </si>
  <si>
    <t>8000*2000*760</t>
  </si>
  <si>
    <t>1.颜色要求：.胡桃色（偏红）
2.台下转角处采用转脚做法
3.桌面下内收边处离外边缘预留30公分左右。
4.19人位长边各9位，短边一位。
5.中标后设计图需经商讨同意后才能定制生产。</t>
  </si>
  <si>
    <t>会议椅</t>
  </si>
  <si>
    <t>优质橡胶木架
高密度海绵
优质西皮</t>
  </si>
  <si>
    <t>把</t>
  </si>
  <si>
    <t>常规</t>
  </si>
  <si>
    <t>条形桌</t>
  </si>
  <si>
    <t xml:space="preserve"> 1、贴面材料：E1级密度板，胡桃木木皮饰面，厚度0.3mm-0.6mm；台面贴胡桃木皮.其余均为三胺板
2、封边用材：白木或与贴面相同的实木木材；
3、基材：采用吉林露水河高密度板,优质绿色环保产品,甲醛含量≤1.0mg/L密度≥760kg/m3, 静曲张度≥ 51.2Mpa,吸水膨胀率≤8.1%.
4、油漆：面漆采用“大宝”PU聚脂漆,底漆采用PE不饱和树脂漆，符合环保要求；
5、五金配件：优质五金配件。 </t>
  </si>
  <si>
    <t>1400*450*760</t>
  </si>
  <si>
    <t>1颜色要求：.胡桃色（偏红）</t>
  </si>
  <si>
    <t>二、同屏会议系统</t>
  </si>
  <si>
    <t>18.5超薄同步升降器</t>
  </si>
  <si>
    <t>1.升降器的升、降、停止可以用升降器面板按钮、遥控器、中央控制器自由控制。
2.升降器升到最高处后，液晶显示屏会自动仰角。  
3.液晶显示屏下降后，升降器会自动关门。
4.升降器可以通过RS232、RS485通讯协议实现远程控制
5.遥控距离：30M。
6.显示屏倾仰角度：≤30度。
7.颜色：铝合金拉丝银。
8.升降器面板带1个USB接口，1个电脑开机按键。
9.显示屏尺寸：18.5寸高清屏 。
10.屏幕最高分辨率为1920*1080。
11.宽高比：16:9
12.输入信号：VGA*1，HDMI*1，同时输入两路信号，可在面板上自由切换VGA和HDMI信号源。
话筒参数：1、话筒单元由系统主机提供DC24V电源，属于安全范围；2、主席具全权控制会议秩序的优先发言健,可关闭发言代表单元; 3、单一指向电容话筒; 可拨插式鹅颈话筒；4、话筒带红色发言指示;5、自带2.1米8P公头电缆,单元之间手拉手连接；6、话筒开关带双色发言状态指示光环；7、主席单元不受数量、会议模式限制，并可置于任意位置。</t>
  </si>
  <si>
    <t>台</t>
  </si>
  <si>
    <t>1.颜色要求：银色、灰色或黑色（首选银色）</t>
  </si>
  <si>
    <t>无纸化单元位操作PC</t>
  </si>
  <si>
    <t>处理器:酷睿I5 9400F，处理器频率:3.7GHz，三级缓存 :L3 3M，内存类型 :DDR4 2666，内存大小 :8GB ，硬盘类型 :512G SSD，显卡:GT730 2GB
光驱类型 :无光驱 ，无线通讯 :支持，内置无线网卡，声卡 ：内置声卡</t>
  </si>
  <si>
    <t>HDMI信号分配器</t>
  </si>
  <si>
    <t>支持支持分辨率：4K×2K/1080P/1080I/720P/576P/576I/4800P/480I
输入带宽：10.2Gbps
传输距离：4K*2K的分辨率：国标线缆传输距离输入20米，输出20米
传输距离：1920*1080P的分辨率：国标线缆传输距离输入30米，输出30米
数据传输速度：2.25Gbps×3通道
工作温度范围：-15 to +65℃
功耗：70W，电源：AC100～220V，50/60Hz，电源格式：AC 100V～220V(50Hz/60Hz)，2U机箱尺寸：480×250×88mm(长×宽×高）约5.5Kg</t>
  </si>
  <si>
    <t>智能型会议话筒主控机</t>
  </si>
  <si>
    <t>集发言自动跟踪表决于一体。
中英文菜单语言选择,扩展可接120单元，采用RS-485控制协议控制摄像头
具有中英文菜单LCD显示屏，显示：会议状态、电平音量大小。
内设交流及直流通道双保险装置； 
可连接电话汇接器进行远程电话会议；
系统总音量控制，LED现场电平指示功能；
会议录音接口、具备多路音频输入输出口；
声音清晰、高保真、噪声干扰小、保密性强</t>
  </si>
  <si>
    <t>话筒延长线</t>
  </si>
  <si>
    <t>条</t>
  </si>
  <si>
    <t>三、扩音系统</t>
  </si>
  <si>
    <t>调音台</t>
  </si>
  <si>
    <t>8路话筒单声通道输入+2组立体声通道输入.
主通道7段图示均衡输出设计 
每通道独立3段均衡，音乐性极强
两编组输出
2组AUX(包括FX)输出外接设备
内置16DSP数码效果器. 
内置DC48V幻象电源供电
立体声耳机监听/录音输出
USB接入设计，带液晶显示屏，可直接插U盘播放MP3音乐</t>
  </si>
  <si>
    <t>音频处理器</t>
  </si>
  <si>
    <t>1. 道精选双精度的DSP处理器和32bit的内部数据通，具有特别宽阔的动态范围和优良的音质。
2. 采样率高，损耗低，动态范围可达﹥105dB。  
3. 方便灵活多分频模式，2路输入6路输出的，可设置成6种模式，包括2x2路分频、3+1路分频、4路分频和2路超低音分频，并带有限幅器。
4. 每个参数段的增益调整范围为+15dB至-30dB，中心频率范围为20Hz-20KHz，Qs范围为0.4到128，每个通道输入均带有3段参量均衡，输出均带有5段参量均衡，均衡器（PEQ）带宽范围为1/36到4倍频程（Oct），参数可进行大范围调整，用于优化系统的频率响应。
5. 每个输出通道都有一个独立的限幅器，其启动时间、释放时间和门槛值等参数均可在大范围内调整；输出电平表显示是相对于门槛值的动态余量，电平表的时间常数会自动路踪限幅器的时间常数，使指示更加精确。
6. 可变的高通虑波器和低通虑波器的斜率可设置为：6dB、12dB、18dB、24dB或48dB每倍频程，并可选择其响应为：马特沃斯（Butterworth）、林克维茨-瑞莱（Linkwitz-Riley）、贝塞儿（Bessel）及12dB的多种可变值斜率选择：高通及低通虑波器的参数可以独立调整，能够实出不对称的分频功能。
7. 输入通道矩阵控制。灵活实用的输入、输出通道复制功能，对系统各通道参数进行调整时更快捷、方便。
8. 三个电压传感型360°旋转缩码器，用于控制虑波器的参数，操作方便且符合一般人的操作习惯。在调整时，在显示屏（LCD）上会同步显示出虑波器的各项参数值。
9. 每路输出的延时独立可调整，最大延时为6.979mS，最小调整步距为0.021mS。
10. 20个用户存储器。USB和RS232接口，可连接外部控制器，友好直观的电脑操作界面，以及多级完善的安全锁功能。
11. 20x2蓝色背光源白色字符LCD显示屏，显示更直观。</t>
  </si>
  <si>
    <t>会议功放</t>
  </si>
  <si>
    <t>2X250W/8欧，2X375W/4欧.2U.AB类线路结构.摩托罗拉功率管21193/21194.功率强劲，驱动能力极强。14.5kg
本放大器采用AB类线路结构，人工精准插件制作工艺。大大提高了产品的焊接可靠性，一致性和稳定性,具有短路，过热，过载，直流，削峰等完善的保护系统，智能的风扇调速功能发挥AB类功放的特点，高保真，高还原度，具有低音丰满富有弹性，高音清晰，层次分明，有着极好的音频完整性，它具有市场上最好的音频特性，实现了低失真和高动态范围，
把人声还原得淋漓尽致，适用各种场合扩声系统。</t>
  </si>
  <si>
    <t>会议音响</t>
  </si>
  <si>
    <t>单元组件：LF:8"×1 HF:φ25mm×1
频率响应(±3dB)：75Hz--20kHz
灵敏度(1m/1W)：94dB
功率（连续/峰值）:120W/240W
指向性（H×V）：100 °×100°
标称阻抗：8Ω                    
输入方式：夹线式
音箱尺寸：230×230×360mm
重量：8KG</t>
  </si>
  <si>
    <t>个</t>
  </si>
  <si>
    <t>电源时序器</t>
  </si>
  <si>
    <t>输入电压:220VAC±15%
8路大功率电源输出，单路最大输出10A，总输入电流容量45A
1只电源指示灯，8只继电器吸合指示灯
按下触发开关，从第1路起按顺序供电给8路电源，再次按下触发开关，则从第8路起反顺序关闭8路电源
通过RJ45级联接口，本设备可以99台级联使用以给更多设备提供时序电源。级联状态下仍可一键控制时序动作（由第一台设备的触发开关控制全部级联设备）
时序间隔时间可调：通过拨码开关，可依需设定0.5秒至3.5秒（每次增加0.5秒）的间隔吸合时间
特有中控系统触发接口，通过拨位开关，可选择手动或由中控系统触发动作，进一步简化操作
采用19英寸标准机箱，支持机柜安装方式
本产品主要应用于需要按顺序供电，且需要反顺序关电的音响系统，以防止误操作损坏音箱；对于设备众多的系统，使用本产品可一键开关多台设备的电源，化繁为简</t>
  </si>
  <si>
    <t>投影仪（NEC)</t>
  </si>
  <si>
    <t>投影方式：1DLP芯片（0.65英寸，显示宽高比16：9）
分辨率：1920*1080像素（FULL HD)
镜头：手动变焦和手动聚焦，变焦比率：=1.1，F=2.5-2.67，F=21.9-24.0毫米
光亮度*2：3300流明*3
投射距离：0.98-10，76米
影像尺度（对角线）：30-300英寸
灯泡寿命：（标准模式/节能模式）4500/6000小时
输入：1个RGB/组合（D-USB 15针），1个支持HDCP的A型HDMA(19P,HDMI连接器）1个音频，1个复合视频</t>
  </si>
  <si>
    <t>电动幕布</t>
  </si>
  <si>
    <t>///</t>
  </si>
  <si>
    <t xml:space="preserve">   120寸</t>
  </si>
  <si>
    <t>机柜</t>
  </si>
  <si>
    <t xml:space="preserve">  16U</t>
  </si>
  <si>
    <t>四、其它</t>
  </si>
  <si>
    <t>设备机柜</t>
  </si>
  <si>
    <t>柜体框架采用专利型材焊接成一体，型材表面预制间距为25MM模数安装孔; 
结构坚固、美观、内部安装空间极大; 
配件通用程度高; 
三点锁定豪华门锁; 
可选钢板前门和无色钢化玻璃前门；可选分段式前门; 
柜门与框架接触处均有无接缝密封条，达到较高防护级别; 
柜底为三段式底板，易于导入电缆; 
可加装脚轮与支脚; 
可选底座，高度100MM和高度200MM;</t>
  </si>
  <si>
    <t>项目线材</t>
  </si>
  <si>
    <t>安装附件及线材(VGA/RGB线，AV线、电源线、音箱线、音频线/安装附件、线槽线管、电源插座、接口件）</t>
  </si>
  <si>
    <t>批</t>
  </si>
  <si>
    <t>含税合计：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</si>
</sst>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5" formatCode="&quot;￥&quot;#,##0;&quot;￥&quot;\-#,##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\¥#,##0;\¥\-#,##0"/>
    <numFmt numFmtId="177" formatCode="0_ "/>
    <numFmt numFmtId="178" formatCode="0_);[Red]\(0\)"/>
  </numFmts>
  <fonts count="32">
    <font>
      <sz val="11"/>
      <color rgb="FF000000"/>
      <name val="宋体"/>
      <charset val="134"/>
    </font>
    <font>
      <sz val="12"/>
      <color rgb="FF000000"/>
      <name val="宋体"/>
      <charset val="134"/>
    </font>
    <font>
      <sz val="11"/>
      <name val="宋体"/>
      <charset val="134"/>
    </font>
    <font>
      <b/>
      <sz val="26"/>
      <color rgb="FF000000"/>
      <name val="宋体"/>
      <charset val="134"/>
    </font>
    <font>
      <b/>
      <sz val="11"/>
      <color rgb="FF000000"/>
      <name val="宋体"/>
      <charset val="134"/>
    </font>
    <font>
      <b/>
      <sz val="12"/>
      <color rgb="FF000000"/>
      <name val="宋体"/>
      <charset val="134"/>
    </font>
    <font>
      <b/>
      <sz val="16"/>
      <color rgb="FF000000"/>
      <name val="宋体"/>
      <charset val="134"/>
    </font>
    <font>
      <b/>
      <sz val="16"/>
      <color rgb="FF000000"/>
      <name val="宋体"/>
      <charset val="134"/>
      <scheme val="minor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6"/>
      <color rgb="FF000000"/>
      <name val="宋体"/>
      <charset val="134"/>
    </font>
    <font>
      <b/>
      <sz val="16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3" borderId="5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4" borderId="8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5" borderId="8" applyNumberFormat="0" applyAlignment="0" applyProtection="0">
      <alignment vertical="center"/>
    </xf>
    <xf numFmtId="0" fontId="24" fillId="6" borderId="10" applyNumberFormat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6" fillId="0" borderId="12" applyNumberFormat="0" applyFill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</cellStyleXfs>
  <cellXfs count="51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vertical="center" wrapText="1"/>
    </xf>
    <xf numFmtId="176" fontId="0" fillId="0" borderId="0" xfId="0" applyNumberForma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77" fontId="0" fillId="0" borderId="0" xfId="0" applyNumberForma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0" fillId="2" borderId="4" xfId="0" applyFont="1" applyFill="1" applyBorder="1" applyAlignment="1">
      <alignment horizontal="left" vertical="center"/>
    </xf>
    <xf numFmtId="0" fontId="0" fillId="0" borderId="4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178" fontId="0" fillId="0" borderId="1" xfId="0" applyNumberFormat="1" applyFont="1" applyFill="1" applyBorder="1" applyAlignment="1">
      <alignment horizontal="right" vertical="center" wrapText="1"/>
    </xf>
    <xf numFmtId="178" fontId="0" fillId="0" borderId="1" xfId="0" applyNumberFormat="1" applyFont="1" applyFill="1" applyBorder="1" applyAlignment="1">
      <alignment horizontal="center" vertical="center" wrapText="1"/>
    </xf>
    <xf numFmtId="176" fontId="1" fillId="0" borderId="1" xfId="0" applyNumberFormat="1" applyFont="1" applyFill="1" applyBorder="1" applyAlignment="1">
      <alignment horizontal="center" vertical="center" wrapText="1"/>
    </xf>
    <xf numFmtId="178" fontId="8" fillId="0" borderId="1" xfId="0" applyNumberFormat="1" applyFont="1" applyFill="1" applyBorder="1" applyAlignment="1">
      <alignment horizontal="right" vertical="center" wrapText="1"/>
    </xf>
    <xf numFmtId="5" fontId="9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 wrapText="1"/>
    </xf>
    <xf numFmtId="178" fontId="1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0" fillId="0" borderId="4" xfId="0" applyFont="1" applyFill="1" applyBorder="1" applyAlignment="1">
      <alignment horizontal="center"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457200</xdr:colOff>
      <xdr:row>14</xdr:row>
      <xdr:rowOff>0</xdr:rowOff>
    </xdr:from>
    <xdr:to>
      <xdr:col>3</xdr:col>
      <xdr:colOff>762000</xdr:colOff>
      <xdr:row>14</xdr:row>
      <xdr:rowOff>1320800</xdr:rowOff>
    </xdr:to>
    <xdr:sp>
      <xdr:nvSpPr>
        <xdr:cNvPr id="2" name="Text Box 4"/>
        <xdr:cNvSpPr/>
      </xdr:nvSpPr>
      <xdr:spPr>
        <a:xfrm>
          <a:off x="3429000" y="15814040"/>
          <a:ext cx="304800" cy="1320800"/>
        </a:xfrm>
        <a:prstGeom prst="rect">
          <a:avLst/>
        </a:prstGeom>
        <a:noFill/>
        <a:ln w="9525" cap="flat" cmpd="sng">
          <a:noFill/>
        </a:ln>
      </xdr:spPr>
    </xdr:sp>
    <xdr:clientData/>
  </xdr:twoCellAnchor>
  <xdr:twoCellAnchor editAs="oneCell">
    <xdr:from>
      <xdr:col>3</xdr:col>
      <xdr:colOff>457200</xdr:colOff>
      <xdr:row>14</xdr:row>
      <xdr:rowOff>0</xdr:rowOff>
    </xdr:from>
    <xdr:to>
      <xdr:col>3</xdr:col>
      <xdr:colOff>762000</xdr:colOff>
      <xdr:row>14</xdr:row>
      <xdr:rowOff>1320800</xdr:rowOff>
    </xdr:to>
    <xdr:sp>
      <xdr:nvSpPr>
        <xdr:cNvPr id="3" name="Text Box 4"/>
        <xdr:cNvSpPr/>
      </xdr:nvSpPr>
      <xdr:spPr>
        <a:xfrm>
          <a:off x="3429000" y="15814040"/>
          <a:ext cx="304800" cy="1320800"/>
        </a:xfrm>
        <a:prstGeom prst="rect">
          <a:avLst/>
        </a:prstGeom>
        <a:noFill/>
        <a:ln w="9525" cap="flat" cmpd="sng">
          <a:noFill/>
        </a:ln>
      </xdr:spPr>
    </xdr:sp>
    <xdr:clientData/>
  </xdr:twoCellAnchor>
  <xdr:twoCellAnchor>
    <xdr:from>
      <xdr:col>2</xdr:col>
      <xdr:colOff>68580</xdr:colOff>
      <xdr:row>10</xdr:row>
      <xdr:rowOff>544830</xdr:rowOff>
    </xdr:from>
    <xdr:to>
      <xdr:col>2</xdr:col>
      <xdr:colOff>1569085</xdr:colOff>
      <xdr:row>10</xdr:row>
      <xdr:rowOff>1075690</xdr:rowOff>
    </xdr:to>
    <xdr:pic>
      <xdr:nvPicPr>
        <xdr:cNvPr id="4" name="图片 31" descr="C:/Users/gs/Desktop/图片4.png图片4"/>
        <xdr:cNvPicPr>
          <a:picLocks noChangeAspect="1"/>
        </xdr:cNvPicPr>
      </xdr:nvPicPr>
      <xdr:blipFill>
        <a:blip r:embed="rId1"/>
        <a:srcRect l="-21" t="12357" r="21" b="12357"/>
        <a:stretch>
          <a:fillRect/>
        </a:stretch>
      </xdr:blipFill>
      <xdr:spPr>
        <a:xfrm>
          <a:off x="1030605" y="12365355"/>
          <a:ext cx="1500505" cy="530860"/>
        </a:xfrm>
        <a:prstGeom prst="rect">
          <a:avLst/>
        </a:prstGeom>
        <a:noFill/>
        <a:ln w="9525" cap="flat" cmpd="sng">
          <a:noFill/>
        </a:ln>
      </xdr:spPr>
    </xdr:pic>
    <xdr:clientData/>
  </xdr:twoCellAnchor>
  <xdr:twoCellAnchor>
    <xdr:from>
      <xdr:col>2</xdr:col>
      <xdr:colOff>398726</xdr:colOff>
      <xdr:row>9</xdr:row>
      <xdr:rowOff>166683</xdr:rowOff>
    </xdr:from>
    <xdr:to>
      <xdr:col>2</xdr:col>
      <xdr:colOff>1310984</xdr:colOff>
      <xdr:row>9</xdr:row>
      <xdr:rowOff>1219555</xdr:rowOff>
    </xdr:to>
    <xdr:pic>
      <xdr:nvPicPr>
        <xdr:cNvPr id="5" name="图片 37" descr="C:/Users/gs/Desktop/图片3.png图片3"/>
        <xdr:cNvPicPr>
          <a:picLocks noChangeAspect="1"/>
        </xdr:cNvPicPr>
      </xdr:nvPicPr>
      <xdr:blipFill>
        <a:blip r:embed="rId2"/>
        <a:srcRect t="6490" b="6490"/>
        <a:stretch>
          <a:fillRect/>
        </a:stretch>
      </xdr:blipFill>
      <xdr:spPr>
        <a:xfrm>
          <a:off x="1360170" y="10748645"/>
          <a:ext cx="912495" cy="1052830"/>
        </a:xfrm>
        <a:prstGeom prst="rect">
          <a:avLst/>
        </a:prstGeom>
        <a:noFill/>
        <a:ln w="9525" cap="flat" cmpd="sng">
          <a:noFill/>
        </a:ln>
      </xdr:spPr>
    </xdr:pic>
    <xdr:clientData/>
  </xdr:twoCellAnchor>
  <xdr:twoCellAnchor editAs="oneCell">
    <xdr:from>
      <xdr:col>2</xdr:col>
      <xdr:colOff>61177</xdr:colOff>
      <xdr:row>8</xdr:row>
      <xdr:rowOff>177456</xdr:rowOff>
    </xdr:from>
    <xdr:to>
      <xdr:col>2</xdr:col>
      <xdr:colOff>1912837</xdr:colOff>
      <xdr:row>8</xdr:row>
      <xdr:rowOff>2832391</xdr:rowOff>
    </xdr:to>
    <xdr:pic>
      <xdr:nvPicPr>
        <xdr:cNvPr id="6" name="Picture 4991" descr="xl/media/image7.png"/>
        <xdr:cNvPicPr>
          <a:picLocks noChangeAspect="1"/>
        </xdr:cNvPicPr>
      </xdr:nvPicPr>
      <xdr:blipFill>
        <a:blip r:embed="rId3" cstate="hqprint"/>
        <a:srcRect/>
        <a:stretch>
          <a:fillRect/>
        </a:stretch>
      </xdr:blipFill>
      <xdr:spPr>
        <a:xfrm>
          <a:off x="1022985" y="7854315"/>
          <a:ext cx="1851660" cy="2654935"/>
        </a:xfrm>
        <a:prstGeom prst="rect">
          <a:avLst/>
        </a:prstGeom>
        <a:noFill/>
        <a:ln w="0" cap="flat" cmpd="sng">
          <a:noFill/>
        </a:ln>
      </xdr:spPr>
    </xdr:pic>
    <xdr:clientData/>
  </xdr:twoCellAnchor>
  <xdr:twoCellAnchor>
    <xdr:from>
      <xdr:col>2</xdr:col>
      <xdr:colOff>400685</xdr:colOff>
      <xdr:row>23</xdr:row>
      <xdr:rowOff>362585</xdr:rowOff>
    </xdr:from>
    <xdr:to>
      <xdr:col>2</xdr:col>
      <xdr:colOff>1471295</xdr:colOff>
      <xdr:row>23</xdr:row>
      <xdr:rowOff>1441450</xdr:rowOff>
    </xdr:to>
    <xdr:pic>
      <xdr:nvPicPr>
        <xdr:cNvPr id="7" name="图片 40"/>
        <xdr:cNvPicPr>
          <a:picLocks noChangeAspect="1"/>
        </xdr:cNvPicPr>
      </xdr:nvPicPr>
      <xdr:blipFill>
        <a:blip r:embed="rId4" cstate="print">
          <a:lum/>
        </a:blip>
        <a:stretch>
          <a:fillRect/>
        </a:stretch>
      </xdr:blipFill>
      <xdr:spPr>
        <a:xfrm>
          <a:off x="1362710" y="32138620"/>
          <a:ext cx="1070610" cy="10788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234950</xdr:colOff>
      <xdr:row>14</xdr:row>
      <xdr:rowOff>558165</xdr:rowOff>
    </xdr:from>
    <xdr:to>
      <xdr:col>2</xdr:col>
      <xdr:colOff>1446530</xdr:colOff>
      <xdr:row>14</xdr:row>
      <xdr:rowOff>1412875</xdr:rowOff>
    </xdr:to>
    <xdr:pic>
      <xdr:nvPicPr>
        <xdr:cNvPr id="8" name="Picture 1068" descr="C:\Users\Administrator\AppData\Roaming\Tencent\Users\2456517459\QQ\WinTemp\RichOle\@X9~AFV@@D]F_%{NZ)1$Z)K.png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96975" y="16372205"/>
          <a:ext cx="1211580" cy="854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55245</xdr:colOff>
      <xdr:row>16</xdr:row>
      <xdr:rowOff>607060</xdr:rowOff>
    </xdr:from>
    <xdr:to>
      <xdr:col>2</xdr:col>
      <xdr:colOff>1725930</xdr:colOff>
      <xdr:row>16</xdr:row>
      <xdr:rowOff>979805</xdr:rowOff>
    </xdr:to>
    <xdr:pic>
      <xdr:nvPicPr>
        <xdr:cNvPr id="9" name="图片 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17270" y="22317075"/>
          <a:ext cx="1670685" cy="372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131445</xdr:colOff>
      <xdr:row>15</xdr:row>
      <xdr:rowOff>1299210</xdr:rowOff>
    </xdr:from>
    <xdr:to>
      <xdr:col>2</xdr:col>
      <xdr:colOff>1690370</xdr:colOff>
      <xdr:row>15</xdr:row>
      <xdr:rowOff>1580515</xdr:rowOff>
    </xdr:to>
    <xdr:pic>
      <xdr:nvPicPr>
        <xdr:cNvPr id="10" name="图片 16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93470" y="18942050"/>
          <a:ext cx="1558925" cy="2813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55245</xdr:colOff>
      <xdr:row>18</xdr:row>
      <xdr:rowOff>693420</xdr:rowOff>
    </xdr:from>
    <xdr:to>
      <xdr:col>2</xdr:col>
      <xdr:colOff>1715135</xdr:colOff>
      <xdr:row>18</xdr:row>
      <xdr:rowOff>1268730</xdr:rowOff>
    </xdr:to>
    <xdr:pic>
      <xdr:nvPicPr>
        <xdr:cNvPr id="11" name="Picture 1025" descr="C:\Users\Administrator\AppData\Roaming\Tencent\Users\2456517459\QQ\WinTemp\RichOle\U7B5YJ}}NW0FNT%HG712U~F.png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17270" y="25970865"/>
          <a:ext cx="1659890" cy="575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603250</xdr:colOff>
      <xdr:row>17</xdr:row>
      <xdr:rowOff>495935</xdr:rowOff>
    </xdr:from>
    <xdr:to>
      <xdr:col>2</xdr:col>
      <xdr:colOff>1234440</xdr:colOff>
      <xdr:row>17</xdr:row>
      <xdr:rowOff>1375410</xdr:rowOff>
    </xdr:to>
    <xdr:pic>
      <xdr:nvPicPr>
        <xdr:cNvPr id="12" name="图片 11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565275" y="23932515"/>
          <a:ext cx="631190" cy="8794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11</xdr:row>
      <xdr:rowOff>471170</xdr:rowOff>
    </xdr:from>
    <xdr:to>
      <xdr:col>2</xdr:col>
      <xdr:colOff>1517015</xdr:colOff>
      <xdr:row>11</xdr:row>
      <xdr:rowOff>953770</xdr:rowOff>
    </xdr:to>
    <xdr:pic>
      <xdr:nvPicPr>
        <xdr:cNvPr id="13" name="图片 72" descr="MXDHW6F%KZCAI2%B$4V{})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152525" y="13825220"/>
          <a:ext cx="1326515" cy="482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392146</xdr:colOff>
      <xdr:row>6</xdr:row>
      <xdr:rowOff>115153</xdr:rowOff>
    </xdr:from>
    <xdr:to>
      <xdr:col>2</xdr:col>
      <xdr:colOff>1300196</xdr:colOff>
      <xdr:row>6</xdr:row>
      <xdr:rowOff>1266408</xdr:rowOff>
    </xdr:to>
    <xdr:pic>
      <xdr:nvPicPr>
        <xdr:cNvPr id="14" name="图片 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53820" y="6020435"/>
          <a:ext cx="908050" cy="1151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416418</xdr:colOff>
      <xdr:row>4</xdr:row>
      <xdr:rowOff>56133</xdr:rowOff>
    </xdr:from>
    <xdr:to>
      <xdr:col>2</xdr:col>
      <xdr:colOff>1379078</xdr:colOff>
      <xdr:row>4</xdr:row>
      <xdr:rowOff>1279778</xdr:rowOff>
    </xdr:to>
    <xdr:pic>
      <xdr:nvPicPr>
        <xdr:cNvPr id="15" name="图片 6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77950" y="2941955"/>
          <a:ext cx="962660" cy="1223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102869</xdr:colOff>
      <xdr:row>3</xdr:row>
      <xdr:rowOff>91449</xdr:rowOff>
    </xdr:from>
    <xdr:to>
      <xdr:col>2</xdr:col>
      <xdr:colOff>1830704</xdr:colOff>
      <xdr:row>3</xdr:row>
      <xdr:rowOff>1381134</xdr:rowOff>
    </xdr:to>
    <xdr:pic>
      <xdr:nvPicPr>
        <xdr:cNvPr id="16" name="图片 15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064260" y="1282065"/>
          <a:ext cx="1727835" cy="1289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251564</xdr:colOff>
      <xdr:row>5</xdr:row>
      <xdr:rowOff>341706</xdr:rowOff>
    </xdr:from>
    <xdr:to>
      <xdr:col>2</xdr:col>
      <xdr:colOff>1661264</xdr:colOff>
      <xdr:row>5</xdr:row>
      <xdr:rowOff>1297381</xdr:rowOff>
    </xdr:to>
    <xdr:pic>
      <xdr:nvPicPr>
        <xdr:cNvPr id="17" name="图片 16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213485" y="4599305"/>
          <a:ext cx="1409700" cy="955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62865</xdr:colOff>
      <xdr:row>19</xdr:row>
      <xdr:rowOff>239395</xdr:rowOff>
    </xdr:from>
    <xdr:to>
      <xdr:col>2</xdr:col>
      <xdr:colOff>1817370</xdr:colOff>
      <xdr:row>19</xdr:row>
      <xdr:rowOff>1409700</xdr:rowOff>
    </xdr:to>
    <xdr:pic>
      <xdr:nvPicPr>
        <xdr:cNvPr id="18" name="图片 1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024890" y="28412440"/>
          <a:ext cx="1754505" cy="117030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808080"/>
  </sheetPr>
  <dimension ref="A1:L30"/>
  <sheetViews>
    <sheetView tabSelected="1" view="pageBreakPreview" zoomScale="55" zoomScaleNormal="67" topLeftCell="A18" workbookViewId="0">
      <selection activeCell="N6" sqref="N6"/>
    </sheetView>
  </sheetViews>
  <sheetFormatPr defaultColWidth="9" defaultRowHeight="15.75"/>
  <cols>
    <col min="1" max="1" width="4.375" style="3" customWidth="1"/>
    <col min="2" max="2" width="8.25" style="4" customWidth="1"/>
    <col min="3" max="3" width="26.375" style="1" customWidth="1"/>
    <col min="4" max="4" width="77.25" style="5" customWidth="1"/>
    <col min="5" max="6" width="7.75" style="4" customWidth="1"/>
    <col min="7" max="7" width="8.75" style="6" customWidth="1"/>
    <col min="8" max="8" width="12.725" style="6" customWidth="1"/>
    <col min="9" max="9" width="9.08333333333333" style="6" customWidth="1"/>
    <col min="10" max="10" width="23.6333333333333" style="7" customWidth="1"/>
    <col min="11" max="11" width="11.75" style="8" customWidth="1"/>
    <col min="12" max="12" width="12.25" style="8" customWidth="1"/>
    <col min="13" max="16379" width="9" style="1" customWidth="1"/>
  </cols>
  <sheetData>
    <row r="1" ht="33" spans="1:10">
      <c r="A1" s="9" t="s">
        <v>0</v>
      </c>
      <c r="B1" s="9"/>
      <c r="C1" s="9"/>
      <c r="D1" s="10"/>
      <c r="E1" s="9"/>
      <c r="F1" s="9"/>
      <c r="G1" s="9"/>
      <c r="H1" s="9"/>
      <c r="I1" s="9"/>
      <c r="J1" s="9"/>
    </row>
    <row r="2" customFormat="1" ht="40.5" spans="1:12">
      <c r="A2" s="11"/>
      <c r="B2" s="12" t="s">
        <v>1</v>
      </c>
      <c r="C2" s="12" t="s">
        <v>2</v>
      </c>
      <c r="D2" s="13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8</v>
      </c>
      <c r="J2" s="44" t="s">
        <v>9</v>
      </c>
      <c r="K2" s="45"/>
      <c r="L2" s="45"/>
    </row>
    <row r="3" customFormat="1" ht="20.25" spans="1:12">
      <c r="A3" s="14" t="s">
        <v>10</v>
      </c>
      <c r="B3" s="15"/>
      <c r="C3" s="15"/>
      <c r="D3" s="16"/>
      <c r="E3" s="15"/>
      <c r="F3" s="15"/>
      <c r="G3" s="12"/>
      <c r="H3" s="12"/>
      <c r="I3" s="12"/>
      <c r="J3" s="44"/>
      <c r="K3" s="45"/>
      <c r="L3" s="45"/>
    </row>
    <row r="4" s="1" customFormat="1" ht="133.5" customHeight="1" spans="1:12">
      <c r="A4" s="17">
        <v>1</v>
      </c>
      <c r="B4" s="18" t="s">
        <v>11</v>
      </c>
      <c r="C4" s="19" t="s">
        <v>12</v>
      </c>
      <c r="D4" s="20" t="s">
        <v>13</v>
      </c>
      <c r="E4" s="35">
        <v>1</v>
      </c>
      <c r="F4" s="35" t="s">
        <v>14</v>
      </c>
      <c r="G4" s="36">
        <v>18880</v>
      </c>
      <c r="H4" s="37">
        <f t="shared" ref="H4:H25" si="0">G4*E4</f>
        <v>18880</v>
      </c>
      <c r="I4" s="35" t="s">
        <v>15</v>
      </c>
      <c r="J4" s="46" t="s">
        <v>16</v>
      </c>
      <c r="K4" s="8"/>
      <c r="L4" s="8"/>
    </row>
    <row r="5" s="1" customFormat="1" ht="108" customHeight="1" spans="1:12">
      <c r="A5" s="17">
        <v>2</v>
      </c>
      <c r="B5" s="18" t="s">
        <v>17</v>
      </c>
      <c r="C5" s="19" t="s">
        <v>12</v>
      </c>
      <c r="D5" s="20" t="s">
        <v>18</v>
      </c>
      <c r="E5" s="35">
        <v>20</v>
      </c>
      <c r="F5" s="35" t="s">
        <v>19</v>
      </c>
      <c r="G5" s="36">
        <v>650</v>
      </c>
      <c r="H5" s="37">
        <f t="shared" si="0"/>
        <v>13000</v>
      </c>
      <c r="I5" s="35" t="s">
        <v>20</v>
      </c>
      <c r="J5" s="47"/>
      <c r="K5" s="8"/>
      <c r="L5" s="8"/>
    </row>
    <row r="6" s="1" customFormat="1" ht="129.75" customHeight="1" spans="1:12">
      <c r="A6" s="17">
        <v>3</v>
      </c>
      <c r="B6" s="18" t="s">
        <v>21</v>
      </c>
      <c r="C6" s="19" t="s">
        <v>12</v>
      </c>
      <c r="D6" s="20" t="s">
        <v>22</v>
      </c>
      <c r="E6" s="35">
        <v>12</v>
      </c>
      <c r="F6" s="35" t="s">
        <v>14</v>
      </c>
      <c r="G6" s="36">
        <v>590</v>
      </c>
      <c r="H6" s="37">
        <f t="shared" si="0"/>
        <v>7080</v>
      </c>
      <c r="I6" s="48" t="s">
        <v>23</v>
      </c>
      <c r="J6" s="47" t="s">
        <v>24</v>
      </c>
      <c r="K6" s="8"/>
      <c r="L6" s="8"/>
    </row>
    <row r="7" s="1" customFormat="1" ht="109.5" customHeight="1" spans="1:12">
      <c r="A7" s="17">
        <v>4</v>
      </c>
      <c r="B7" s="18" t="s">
        <v>17</v>
      </c>
      <c r="C7" s="19" t="s">
        <v>12</v>
      </c>
      <c r="D7" s="20" t="s">
        <v>18</v>
      </c>
      <c r="E7" s="35">
        <v>24</v>
      </c>
      <c r="F7" s="35" t="s">
        <v>19</v>
      </c>
      <c r="G7" s="36">
        <v>150</v>
      </c>
      <c r="H7" s="37">
        <f t="shared" si="0"/>
        <v>3600</v>
      </c>
      <c r="I7" s="35" t="s">
        <v>20</v>
      </c>
      <c r="J7" s="47"/>
      <c r="K7" s="8"/>
      <c r="L7" s="8"/>
    </row>
    <row r="8" customFormat="1" ht="30" customHeight="1" spans="1:12">
      <c r="A8" s="14" t="s">
        <v>25</v>
      </c>
      <c r="B8" s="15"/>
      <c r="C8" s="15"/>
      <c r="D8" s="16"/>
      <c r="E8" s="15"/>
      <c r="F8" s="15"/>
      <c r="G8" s="12"/>
      <c r="H8" s="37">
        <f t="shared" si="0"/>
        <v>0</v>
      </c>
      <c r="I8" s="12"/>
      <c r="J8" s="44"/>
      <c r="K8" s="45"/>
      <c r="L8" s="45"/>
    </row>
    <row r="9" s="1" customFormat="1" ht="228.75" customHeight="1" spans="1:12">
      <c r="A9" s="17">
        <v>5</v>
      </c>
      <c r="B9" s="17" t="s">
        <v>26</v>
      </c>
      <c r="C9" s="17"/>
      <c r="D9" s="21" t="s">
        <v>27</v>
      </c>
      <c r="E9" s="17">
        <v>19</v>
      </c>
      <c r="F9" s="17" t="s">
        <v>28</v>
      </c>
      <c r="G9" s="36">
        <v>4890</v>
      </c>
      <c r="H9" s="37">
        <f t="shared" si="0"/>
        <v>92910</v>
      </c>
      <c r="I9" s="17" t="s">
        <v>26</v>
      </c>
      <c r="J9" s="47" t="s">
        <v>29</v>
      </c>
      <c r="K9" s="8"/>
      <c r="L9" s="8"/>
    </row>
    <row r="10" s="2" customFormat="1" ht="97.5" customHeight="1" spans="1:12">
      <c r="A10" s="17">
        <v>6</v>
      </c>
      <c r="B10" s="17" t="s">
        <v>30</v>
      </c>
      <c r="C10" s="17"/>
      <c r="D10" s="21" t="s">
        <v>31</v>
      </c>
      <c r="E10" s="17">
        <v>1</v>
      </c>
      <c r="F10" s="17" t="s">
        <v>28</v>
      </c>
      <c r="G10" s="36">
        <v>4970</v>
      </c>
      <c r="H10" s="37">
        <f t="shared" si="0"/>
        <v>4970</v>
      </c>
      <c r="I10" s="49" t="s">
        <v>20</v>
      </c>
      <c r="J10" s="50"/>
      <c r="K10" s="8"/>
      <c r="L10" s="8"/>
    </row>
    <row r="11" s="2" customFormat="1" ht="120.75" customHeight="1" spans="1:12">
      <c r="A11" s="17">
        <v>7</v>
      </c>
      <c r="B11" s="17" t="s">
        <v>32</v>
      </c>
      <c r="C11" s="17"/>
      <c r="D11" s="21" t="s">
        <v>33</v>
      </c>
      <c r="E11" s="17">
        <v>1</v>
      </c>
      <c r="F11" s="17" t="s">
        <v>28</v>
      </c>
      <c r="G11" s="36">
        <v>3089</v>
      </c>
      <c r="H11" s="37">
        <f t="shared" si="0"/>
        <v>3089</v>
      </c>
      <c r="I11" s="49" t="s">
        <v>20</v>
      </c>
      <c r="J11" s="50"/>
      <c r="K11" s="8"/>
      <c r="L11" s="8"/>
    </row>
    <row r="12" ht="114.75" customHeight="1" spans="1:10">
      <c r="A12" s="17">
        <v>8</v>
      </c>
      <c r="B12" s="17" t="s">
        <v>34</v>
      </c>
      <c r="C12" s="22"/>
      <c r="D12" s="22" t="s">
        <v>35</v>
      </c>
      <c r="E12" s="17">
        <v>1</v>
      </c>
      <c r="F12" s="17" t="s">
        <v>28</v>
      </c>
      <c r="G12" s="36">
        <v>4805</v>
      </c>
      <c r="H12" s="37">
        <f t="shared" si="0"/>
        <v>4805</v>
      </c>
      <c r="I12" s="49" t="s">
        <v>20</v>
      </c>
      <c r="J12" s="47"/>
    </row>
    <row r="13" ht="42" customHeight="1" spans="1:10">
      <c r="A13" s="17">
        <v>9</v>
      </c>
      <c r="B13" s="17" t="s">
        <v>36</v>
      </c>
      <c r="C13" s="22"/>
      <c r="D13" s="22"/>
      <c r="E13" s="17">
        <v>3</v>
      </c>
      <c r="F13" s="17" t="s">
        <v>37</v>
      </c>
      <c r="G13" s="36">
        <v>343</v>
      </c>
      <c r="H13" s="37">
        <f t="shared" si="0"/>
        <v>1029</v>
      </c>
      <c r="I13" s="49" t="s">
        <v>20</v>
      </c>
      <c r="J13" s="47"/>
    </row>
    <row r="14" ht="36.95" customHeight="1" spans="1:10">
      <c r="A14" s="23" t="s">
        <v>38</v>
      </c>
      <c r="B14" s="24"/>
      <c r="C14" s="24"/>
      <c r="D14" s="25"/>
      <c r="E14" s="24"/>
      <c r="F14" s="24"/>
      <c r="G14" s="38"/>
      <c r="H14" s="37">
        <f t="shared" si="0"/>
        <v>0</v>
      </c>
      <c r="I14" s="38"/>
      <c r="J14" s="47"/>
    </row>
    <row r="15" ht="144" customHeight="1" spans="1:10">
      <c r="A15" s="17">
        <v>10</v>
      </c>
      <c r="B15" s="26" t="s">
        <v>39</v>
      </c>
      <c r="C15" s="22"/>
      <c r="D15" s="27" t="s">
        <v>40</v>
      </c>
      <c r="E15" s="26">
        <v>1</v>
      </c>
      <c r="F15" s="26" t="s">
        <v>28</v>
      </c>
      <c r="G15" s="39">
        <v>3175</v>
      </c>
      <c r="H15" s="37">
        <f t="shared" si="0"/>
        <v>3175</v>
      </c>
      <c r="I15" s="49" t="s">
        <v>20</v>
      </c>
      <c r="J15" s="47"/>
    </row>
    <row r="16" ht="320.25" customHeight="1" spans="1:10">
      <c r="A16" s="17">
        <v>11</v>
      </c>
      <c r="B16" s="26" t="s">
        <v>41</v>
      </c>
      <c r="C16" s="22"/>
      <c r="D16" s="27" t="s">
        <v>42</v>
      </c>
      <c r="E16" s="26">
        <v>1</v>
      </c>
      <c r="F16" s="26" t="s">
        <v>28</v>
      </c>
      <c r="G16" s="39">
        <v>4547</v>
      </c>
      <c r="H16" s="37">
        <f t="shared" si="0"/>
        <v>4547</v>
      </c>
      <c r="I16" s="49" t="s">
        <v>20</v>
      </c>
      <c r="J16" s="47"/>
    </row>
    <row r="17" ht="135.95" customHeight="1" spans="1:10">
      <c r="A17" s="17">
        <v>12</v>
      </c>
      <c r="B17" s="26" t="s">
        <v>43</v>
      </c>
      <c r="C17" s="22"/>
      <c r="D17" s="22" t="s">
        <v>44</v>
      </c>
      <c r="E17" s="26">
        <v>1</v>
      </c>
      <c r="F17" s="26" t="s">
        <v>28</v>
      </c>
      <c r="G17" s="39">
        <v>4118</v>
      </c>
      <c r="H17" s="37">
        <f t="shared" si="0"/>
        <v>4118</v>
      </c>
      <c r="I17" s="49" t="s">
        <v>20</v>
      </c>
      <c r="J17" s="47"/>
    </row>
    <row r="18" ht="144.95" customHeight="1" spans="1:10">
      <c r="A18" s="17">
        <v>13</v>
      </c>
      <c r="B18" s="26" t="s">
        <v>45</v>
      </c>
      <c r="C18" s="22"/>
      <c r="D18" s="27" t="s">
        <v>46</v>
      </c>
      <c r="E18" s="26">
        <v>2</v>
      </c>
      <c r="F18" s="26" t="s">
        <v>47</v>
      </c>
      <c r="G18" s="39">
        <v>1950</v>
      </c>
      <c r="H18" s="37">
        <f t="shared" si="0"/>
        <v>3900</v>
      </c>
      <c r="I18" s="49" t="s">
        <v>20</v>
      </c>
      <c r="J18" s="47"/>
    </row>
    <row r="19" ht="228" customHeight="1" spans="1:10">
      <c r="A19" s="17">
        <v>14</v>
      </c>
      <c r="B19" s="26" t="s">
        <v>48</v>
      </c>
      <c r="C19" s="22"/>
      <c r="D19" s="27" t="s">
        <v>49</v>
      </c>
      <c r="E19" s="26">
        <v>1</v>
      </c>
      <c r="F19" s="26" t="s">
        <v>28</v>
      </c>
      <c r="G19" s="39">
        <v>1816</v>
      </c>
      <c r="H19" s="37">
        <f t="shared" si="0"/>
        <v>1816</v>
      </c>
      <c r="I19" s="49" t="s">
        <v>20</v>
      </c>
      <c r="J19" s="47"/>
    </row>
    <row r="20" ht="162.75" customHeight="1" spans="1:10">
      <c r="A20" s="17">
        <v>15</v>
      </c>
      <c r="B20" s="26" t="s">
        <v>50</v>
      </c>
      <c r="C20" s="22"/>
      <c r="D20" s="27" t="s">
        <v>51</v>
      </c>
      <c r="E20" s="26">
        <v>1</v>
      </c>
      <c r="F20" s="26" t="s">
        <v>28</v>
      </c>
      <c r="G20" s="39">
        <v>11669</v>
      </c>
      <c r="H20" s="37">
        <f t="shared" si="0"/>
        <v>11669</v>
      </c>
      <c r="I20" s="49"/>
      <c r="J20" s="47"/>
    </row>
    <row r="21" ht="40.5" customHeight="1" spans="1:10">
      <c r="A21" s="17">
        <v>16</v>
      </c>
      <c r="B21" s="26" t="s">
        <v>52</v>
      </c>
      <c r="C21" s="17" t="s">
        <v>53</v>
      </c>
      <c r="D21" s="28" t="s">
        <v>54</v>
      </c>
      <c r="E21" s="26">
        <v>1</v>
      </c>
      <c r="F21" s="26" t="s">
        <v>14</v>
      </c>
      <c r="G21" s="39">
        <v>2320</v>
      </c>
      <c r="H21" s="37">
        <f t="shared" si="0"/>
        <v>2320</v>
      </c>
      <c r="I21" s="49"/>
      <c r="J21" s="47"/>
    </row>
    <row r="22" ht="40.5" customHeight="1" spans="1:10">
      <c r="A22" s="17">
        <v>17</v>
      </c>
      <c r="B22" s="26" t="s">
        <v>55</v>
      </c>
      <c r="C22" s="17" t="s">
        <v>53</v>
      </c>
      <c r="D22" s="28" t="s">
        <v>56</v>
      </c>
      <c r="E22" s="26">
        <v>1</v>
      </c>
      <c r="F22" s="26" t="s">
        <v>47</v>
      </c>
      <c r="G22" s="39">
        <v>2960</v>
      </c>
      <c r="H22" s="37">
        <f t="shared" si="0"/>
        <v>2960</v>
      </c>
      <c r="I22" s="49"/>
      <c r="J22" s="47"/>
    </row>
    <row r="23" ht="39.95" customHeight="1" spans="1:10">
      <c r="A23" s="23" t="s">
        <v>57</v>
      </c>
      <c r="B23" s="24"/>
      <c r="C23" s="24"/>
      <c r="D23" s="25"/>
      <c r="E23" s="24"/>
      <c r="F23" s="24"/>
      <c r="G23" s="40"/>
      <c r="H23" s="37">
        <f t="shared" si="0"/>
        <v>0</v>
      </c>
      <c r="I23" s="40"/>
      <c r="J23" s="47"/>
    </row>
    <row r="24" ht="141.95" customHeight="1" spans="1:10">
      <c r="A24" s="29">
        <v>18</v>
      </c>
      <c r="B24" s="30" t="s">
        <v>58</v>
      </c>
      <c r="C24" s="31"/>
      <c r="D24" s="31" t="s">
        <v>59</v>
      </c>
      <c r="E24" s="41">
        <v>1</v>
      </c>
      <c r="F24" s="41" t="s">
        <v>47</v>
      </c>
      <c r="G24" s="39">
        <v>2574</v>
      </c>
      <c r="H24" s="37">
        <f t="shared" si="0"/>
        <v>2574</v>
      </c>
      <c r="I24" s="49" t="s">
        <v>20</v>
      </c>
      <c r="J24" s="47"/>
    </row>
    <row r="25" ht="83.1" customHeight="1" spans="1:10">
      <c r="A25" s="29">
        <v>19</v>
      </c>
      <c r="B25" s="30" t="s">
        <v>60</v>
      </c>
      <c r="C25" s="31"/>
      <c r="D25" s="31" t="s">
        <v>61</v>
      </c>
      <c r="E25" s="41">
        <v>1</v>
      </c>
      <c r="F25" s="41" t="s">
        <v>62</v>
      </c>
      <c r="G25" s="39">
        <v>3500</v>
      </c>
      <c r="H25" s="37">
        <f t="shared" si="0"/>
        <v>3500</v>
      </c>
      <c r="I25" s="49" t="s">
        <v>20</v>
      </c>
      <c r="J25" s="47"/>
    </row>
    <row r="26" ht="29.1" customHeight="1" spans="1:10">
      <c r="A26" s="32" t="s">
        <v>63</v>
      </c>
      <c r="B26" s="32"/>
      <c r="C26" s="32"/>
      <c r="D26" s="33"/>
      <c r="E26" s="32"/>
      <c r="F26" s="32"/>
      <c r="G26" s="42"/>
      <c r="H26" s="43">
        <f>SUM(H4:H25)</f>
        <v>189942</v>
      </c>
      <c r="I26" s="42"/>
      <c r="J26" s="47"/>
    </row>
    <row r="27" ht="29.1" customHeight="1" spans="1:9">
      <c r="A27" s="34"/>
      <c r="B27" s="34"/>
      <c r="C27" s="34"/>
      <c r="D27" s="10"/>
      <c r="E27" s="34"/>
      <c r="F27" s="34"/>
      <c r="G27" s="34"/>
      <c r="H27" s="34"/>
      <c r="I27" s="34"/>
    </row>
    <row r="28" ht="29.1" customHeight="1"/>
    <row r="29" ht="29.1" customHeight="1"/>
    <row r="30" ht="29.1" customHeight="1"/>
  </sheetData>
  <mergeCells count="7">
    <mergeCell ref="A1:J1"/>
    <mergeCell ref="A3:F3"/>
    <mergeCell ref="A8:F8"/>
    <mergeCell ref="A14:F14"/>
    <mergeCell ref="A23:F23"/>
    <mergeCell ref="A26:F26"/>
    <mergeCell ref="A27:F27"/>
  </mergeCells>
  <pageMargins left="0.354330708661417" right="0.354330708661417" top="0.354330708661417" bottom="0.433070866141732" header="0.196850393700787" footer="0.196850393700787"/>
  <pageSetup paperSize="9" scale="70" orientation="landscape"/>
  <headerFooter>
    <oddFooter>&amp;C第 &amp;P 页，共 &amp;N 页</oddFooter>
  </headerFooter>
  <rowBreaks count="3" manualBreakCount="3">
    <brk id="7" max="16383" man="1"/>
    <brk id="13" max="16383" man="1"/>
    <brk id="22" max="16383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明细及报价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thtf1</dc:creator>
  <cp:lastModifiedBy>月狼</cp:lastModifiedBy>
  <dcterms:created xsi:type="dcterms:W3CDTF">2025-08-13T10:49:20Z</dcterms:created>
  <dcterms:modified xsi:type="dcterms:W3CDTF">2025-08-13T10:50:05Z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40B7C680A9C0953330FD9B6898D4B2DA_41</vt:lpwstr>
  </property>
  <property fmtid="{D5CDD505-2E9C-101B-9397-08002B2CF9AE}" pid="3" name="KSOProductBuildVer">
    <vt:lpwstr>2052-12.8.2.17836</vt:lpwstr>
  </property>
</Properties>
</file>