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145" windowHeight="9555"/>
  </bookViews>
  <sheets>
    <sheet name="布草报价 " sheetId="6" r:id="rId1"/>
    <sheet name="电器和杂件" sheetId="10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<sst xmlns="http://schemas.openxmlformats.org/spreadsheetml/2006/main" count="88" uniqueCount="82">
  <si>
    <t>学前教育发展中心物品采购清单</t>
  </si>
  <si>
    <t>序号</t>
  </si>
  <si>
    <t>名称</t>
  </si>
  <si>
    <t>床形</t>
  </si>
  <si>
    <t>规格</t>
  </si>
  <si>
    <t>图片</t>
  </si>
  <si>
    <t>详    情</t>
  </si>
  <si>
    <t>数量</t>
  </si>
  <si>
    <t>单价</t>
  </si>
  <si>
    <t>金额</t>
  </si>
  <si>
    <t>备注</t>
  </si>
  <si>
    <t>床单</t>
  </si>
  <si>
    <t>240*280</t>
  </si>
  <si>
    <r>
      <rPr>
        <b/>
        <sz val="12"/>
        <color rgb="FFFF0000"/>
        <rFont val="宋体"/>
        <charset val="134"/>
      </rPr>
      <t xml:space="preserve">
60*60纱支，密度200*75+75</t>
    </r>
    <r>
      <rPr>
        <sz val="12"/>
        <rFont val="宋体"/>
        <charset val="134"/>
      </rPr>
      <t>白色喷气贡缎,100%含棉量，特级精梳棉，布料经烧毛、全丝光工艺处理，面料柔软、透气性能好，符合纺织用品标准认证。工艺要求：四周卷边，车密边，白色线车边，</t>
    </r>
  </si>
  <si>
    <t>被套</t>
  </si>
  <si>
    <t>210*240</t>
  </si>
  <si>
    <r>
      <rPr>
        <b/>
        <sz val="12"/>
        <color rgb="FFFF0000"/>
        <rFont val="宋体"/>
        <charset val="134"/>
      </rPr>
      <t xml:space="preserve">
60*60纱支，密度200*75+75</t>
    </r>
    <r>
      <rPr>
        <sz val="12"/>
        <color theme="1"/>
        <rFont val="宋体"/>
        <charset val="134"/>
      </rPr>
      <t>白色喷气贡缎,100</t>
    </r>
    <r>
      <rPr>
        <sz val="12"/>
        <rFont val="宋体"/>
        <charset val="134"/>
      </rPr>
      <t>%含棉量，特级精梳棉 ，布料经烧毛、全丝光工艺处理，面料柔软、透气性能好，符合纺织用品标准认证。工艺要求：三周5CM飞边，车密边，白色线车边，</t>
    </r>
  </si>
  <si>
    <t>枕套</t>
  </si>
  <si>
    <t>60*90</t>
  </si>
  <si>
    <r>
      <rPr>
        <b/>
        <sz val="12"/>
        <color rgb="FFFF0000"/>
        <rFont val="宋体"/>
        <charset val="134"/>
      </rPr>
      <t>60*60纱支，密度200*75+75</t>
    </r>
    <r>
      <rPr>
        <sz val="12"/>
        <rFont val="宋体"/>
        <charset val="134"/>
      </rPr>
      <t>白色喷气贡缎，100%含棉量，特级精梳棉，布料经烧毛、全丝光工艺处理，面料柔软、透气性能好，符合纺织用品标准认证。工艺要求：四周5cm飞边，车密边，白色线车边，</t>
    </r>
  </si>
  <si>
    <t>被芯</t>
  </si>
  <si>
    <t>190*220</t>
  </si>
  <si>
    <r>
      <rPr>
        <sz val="12"/>
        <rFont val="宋体"/>
        <charset val="134"/>
      </rPr>
      <t>133*100全棉防雨布面料，内充超细纤维羽丝绒</t>
    </r>
    <r>
      <rPr>
        <b/>
        <sz val="12"/>
        <color rgb="FFFF0000"/>
        <rFont val="宋体"/>
        <charset val="134"/>
      </rPr>
      <t>400克</t>
    </r>
    <r>
      <rPr>
        <sz val="12"/>
        <color rgb="FFFF0000"/>
        <rFont val="宋体"/>
        <charset val="134"/>
      </rPr>
      <t>/</t>
    </r>
    <r>
      <rPr>
        <b/>
        <sz val="12"/>
        <color rgb="FFFF0000"/>
        <rFont val="宋体"/>
        <charset val="134"/>
      </rPr>
      <t>平方</t>
    </r>
    <r>
      <rPr>
        <sz val="12"/>
        <rFont val="宋体"/>
        <charset val="134"/>
      </rPr>
      <t>，工艺：嵌条　执行标准：符合OEKO-TEXSTANDARD；100生态环保纺织用品标准。</t>
    </r>
  </si>
  <si>
    <t>保护垫</t>
  </si>
  <si>
    <t>135*200</t>
  </si>
  <si>
    <r>
      <rPr>
        <sz val="12"/>
        <rFont val="宋体"/>
        <charset val="134"/>
      </rPr>
      <t>白色交织棉三防透气面料（防水、防油、防污）， 电脑多针葫芦型绗缝，不变形，不结块，四角车松紧带，内充定型棉</t>
    </r>
    <r>
      <rPr>
        <b/>
        <sz val="12"/>
        <color rgb="FFFF0000"/>
        <rFont val="宋体"/>
        <charset val="134"/>
      </rPr>
      <t>200克/平方</t>
    </r>
    <r>
      <rPr>
        <sz val="12"/>
        <rFont val="宋体"/>
        <charset val="134"/>
      </rPr>
      <t>，面包格造型　执行标准：符合OEKO-TEXSTANDARD；100生态环保纺织用品标准。</t>
    </r>
  </si>
  <si>
    <t>羽丝绒枕芯</t>
  </si>
  <si>
    <t>48*74</t>
  </si>
  <si>
    <r>
      <rPr>
        <sz val="12"/>
        <rFont val="宋体"/>
        <charset val="134"/>
      </rPr>
      <t>133*100全棉防雨布面料，内充超细纤维羽丝绒</t>
    </r>
    <r>
      <rPr>
        <b/>
        <sz val="12"/>
        <color rgb="FFFF0000"/>
        <rFont val="宋体"/>
        <charset val="134"/>
      </rPr>
      <t>1200克</t>
    </r>
    <r>
      <rPr>
        <sz val="12"/>
        <rFont val="宋体"/>
        <charset val="134"/>
      </rPr>
      <t>，工艺：嵌条+真空独立包装　执行标准：符合OEKO-TEXSTANDARD；100生态环保纺织用品标准。</t>
    </r>
  </si>
  <si>
    <t>合计：</t>
  </si>
  <si>
    <t>图片仅供参考</t>
  </si>
  <si>
    <t>产品名称</t>
  </si>
  <si>
    <t>型号</t>
  </si>
  <si>
    <t>参考图片</t>
  </si>
  <si>
    <t>数量/台</t>
  </si>
  <si>
    <t>单价/元</t>
  </si>
  <si>
    <t>金额/元</t>
  </si>
  <si>
    <t>规格描述</t>
  </si>
  <si>
    <t>折叠式电吹风</t>
  </si>
  <si>
    <t>FB-619</t>
  </si>
  <si>
    <t>功率：1300W
产品尺寸：18.2x22.7x7.5cm
磨砂质地，手感细腻尽显简约轻奢风
独立冷风设计，三档调节温度
定型聚风口设计，360°旋转式风嘴，造型方便
过热自动断电及保险丝双重保护，安全有保障
可折叠存放</t>
  </si>
  <si>
    <t>电热水壶</t>
  </si>
  <si>
    <t>BW359</t>
  </si>
  <si>
    <t>容量：0.8L　功率：1000Ｗ
产品尺寸：17.6*21.5cm
防干烧设计，安全使用无后顾之忧
一体拉伸式食品级304不锈钢内胆　
小巧精致完美比例简约时尚　
隐藏式收线，整洁美观</t>
  </si>
  <si>
    <t>水杯</t>
  </si>
  <si>
    <t>BW357</t>
  </si>
  <si>
    <t>容量：325毫升
产品尺寸：13cm*8.5cm*8.5cm
小巧精致完美比例简约时尚　
隐藏式收线，整洁美观</t>
  </si>
  <si>
    <t>玻璃杯子</t>
  </si>
  <si>
    <t>BW356</t>
  </si>
  <si>
    <t>容量：300毫升
产品尺寸：17.6*21.5cm
防干烧设计，安全使用无后顾之忧
一体拉伸式食品级304不锈钢内胆　
小巧精致完美比例简约时尚　
隐藏式收线，整洁美观</t>
  </si>
  <si>
    <t>卫生间托盘</t>
  </si>
  <si>
    <t>纹理丰富、触感温润细腻
新型工艺，防水防摔、耐磨耐高温、不易变形不易褪色
低调撞色、系列化呈现、拒绝单调，打造视觉新体验
耗品盒尺寸：32x20x3.5cm</t>
  </si>
  <si>
    <t>托盘</t>
  </si>
  <si>
    <t>FQ-012典雅灰</t>
  </si>
  <si>
    <t>纹理丰富、触感温润细腻
新型工艺，防水防摔、耐磨耐高温、不易变形不易褪色
低调撞色、系列化呈现、拒绝单调，打造视觉新体验
耗品盒尺寸：中号:30.5x22x1.5cm</t>
  </si>
  <si>
    <t>长方形纸盒</t>
  </si>
  <si>
    <t>FQ-015典雅灰</t>
  </si>
  <si>
    <t>纹理丰富、触感温润细腻
新型工艺，防水防摔、耐磨耐高温、不易变形不易褪色
低调撞色、系列化呈现、拒绝单调，打造视觉新体验
长方形纸盒尺寸：24*12.5*6.5cm</t>
  </si>
  <si>
    <t>垃圾桶</t>
  </si>
  <si>
    <t>FQ-017曜石黑</t>
  </si>
  <si>
    <t>产品尺寸：26.8*22.5*30cm
容量：8L，可取内胆
壁身选用环保磨砂PP材质，桶身阻燃材质</t>
  </si>
  <si>
    <t>烟灰缸</t>
  </si>
  <si>
    <t>FQ-016曜石黑</t>
  </si>
  <si>
    <t>产品尺寸：11*5.8
重量：170g
壁身选用环保磨砂PP材质，桶身阻燃材质</t>
  </si>
  <si>
    <t>过道垃圾桶</t>
  </si>
  <si>
    <t>FQ-0108不锈钢</t>
  </si>
  <si>
    <t>容量：30L，可取内胆
壁身选用不锈钢材质</t>
  </si>
  <si>
    <t>卫生间垃圾桶</t>
  </si>
  <si>
    <t>FQ-018曜石黑</t>
  </si>
  <si>
    <t>产品尺寸：24*17*25.6cm
容量：8L，可取内胆
壁身选用环保磨砂PP材质，桶身阻燃材质</t>
  </si>
  <si>
    <t>西装衣架</t>
  </si>
  <si>
    <t>BW311A</t>
  </si>
  <si>
    <t>整体采用进口ABS材质，一体成型
磨砂质感，防刮花、防指纹
宽肩设计晾衣不易变形
西装衣架尺寸：45*22.2*5.2cm（宽肩：5.2cm）
衬衫衣架尺寸：45*22.2*3.2cm（宽肩：3.2cm）
裤裙衣架尺寸：45*22.2*3.2cm（宽肩：3.2cm）</t>
  </si>
  <si>
    <t>拖鞋</t>
  </si>
  <si>
    <t>BW333A</t>
  </si>
  <si>
    <t>凉拖鞋鞋码41-43</t>
  </si>
  <si>
    <t>布草车</t>
  </si>
  <si>
    <t>BW323A</t>
  </si>
  <si>
    <t>38管锥形布草车尺寸:长90*宽65*高83厘米</t>
  </si>
  <si>
    <t>BW324A</t>
  </si>
  <si>
    <t>规格:83*46*110cm长*宽*高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</si>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</sst>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_);[Red]\(0.00\)"/>
    <numFmt numFmtId="178" formatCode="0.00&quot;床&quot;"/>
  </numFmts>
  <fonts count="41">
    <font>
      <sz val="11"/>
      <color theme="1"/>
      <name val="宋体"/>
      <charset val="134"/>
      <scheme val="minor"/>
    </font>
    <font>
      <sz val="12"/>
      <color theme="1"/>
      <name val="微软雅黑"/>
      <charset val="134"/>
    </font>
    <font>
      <b/>
      <sz val="11"/>
      <color theme="1"/>
      <name val="微软雅黑"/>
      <charset val="134"/>
    </font>
    <font>
      <sz val="11"/>
      <color theme="1"/>
      <name val="微软雅黑"/>
      <charset val="134"/>
    </font>
    <font>
      <b/>
      <sz val="22"/>
      <color theme="1"/>
      <name val="微软雅黑"/>
      <charset val="134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26"/>
      <color rgb="FFFF0000"/>
      <name val="微软雅黑"/>
      <charset val="134"/>
    </font>
    <font>
      <sz val="10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24"/>
      <name val="方正小标宋简体"/>
      <charset val="134"/>
    </font>
    <font>
      <b/>
      <sz val="14"/>
      <name val="宋体"/>
      <charset val="134"/>
      <scheme val="major"/>
    </font>
    <font>
      <sz val="12"/>
      <name val="宋体"/>
      <charset val="134"/>
    </font>
    <font>
      <sz val="12"/>
      <color theme="1"/>
      <name val="宋体"/>
      <charset val="134"/>
    </font>
    <font>
      <sz val="12"/>
      <name val="宋体"/>
      <charset val="134"/>
      <scheme val="minor"/>
    </font>
    <font>
      <b/>
      <sz val="12"/>
      <color rgb="FFFF0000"/>
      <name val="宋体"/>
      <charset val="134"/>
    </font>
    <font>
      <sz val="20"/>
      <color rgb="FFFF0000"/>
      <name val="宋体"/>
      <charset val="134"/>
      <scheme val="minor"/>
    </font>
    <font>
      <sz val="20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12"/>
      <color rgb="FFFF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theme="5" tint="0.599994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theme="9" tint="0.399976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11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14" applyNumberFormat="0" applyAlignment="0" applyProtection="0">
      <alignment vertical="center"/>
    </xf>
    <xf numFmtId="0" fontId="29" fillId="5" borderId="15" applyNumberFormat="0" applyAlignment="0" applyProtection="0">
      <alignment vertical="center"/>
    </xf>
    <xf numFmtId="0" fontId="30" fillId="5" borderId="14" applyNumberFormat="0" applyAlignment="0" applyProtection="0">
      <alignment vertical="center"/>
    </xf>
    <xf numFmtId="0" fontId="31" fillId="6" borderId="16" applyNumberFormat="0" applyAlignment="0" applyProtection="0">
      <alignment vertical="center"/>
    </xf>
    <xf numFmtId="0" fontId="32" fillId="0" borderId="17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0" borderId="0"/>
  </cellStyleXfs>
  <cellXfs count="66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Font="1">
      <alignment vertical="center"/>
    </xf>
    <xf numFmtId="176" fontId="1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2" xfId="0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1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76" fontId="4" fillId="0" borderId="0" xfId="0" applyNumberFormat="1" applyFont="1" applyAlignment="1">
      <alignment horizontal="left" vertical="center"/>
    </xf>
    <xf numFmtId="176" fontId="6" fillId="0" borderId="1" xfId="0" applyNumberFormat="1" applyFont="1" applyFill="1" applyBorder="1" applyAlignment="1">
      <alignment horizontal="center" vertical="center" wrapText="1"/>
    </xf>
    <xf numFmtId="176" fontId="5" fillId="0" borderId="2" xfId="0" applyNumberFormat="1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/>
    </xf>
    <xf numFmtId="176" fontId="6" fillId="0" borderId="2" xfId="0" applyNumberFormat="1" applyFont="1" applyBorder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10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177" fontId="13" fillId="0" borderId="1" xfId="0" applyNumberFormat="1" applyFont="1" applyFill="1" applyBorder="1" applyAlignment="1">
      <alignment horizontal="center" vertical="center"/>
    </xf>
    <xf numFmtId="178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0" fontId="12" fillId="0" borderId="1" xfId="49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left" vertical="center" wrapText="1"/>
    </xf>
    <xf numFmtId="0" fontId="12" fillId="0" borderId="7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2" fillId="0" borderId="6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177" fontId="12" fillId="0" borderId="1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77" fontId="18" fillId="0" borderId="1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vertical="center"/>
    </xf>
    <xf numFmtId="177" fontId="19" fillId="0" borderId="1" xfId="0" applyNumberFormat="1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1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6.jpeg"/><Relationship Id="rId6" Type="http://schemas.openxmlformats.org/officeDocument/2006/relationships/image" Target="../media/image5.jpeg"/><Relationship Id="rId5" Type="http://schemas.openxmlformats.org/officeDocument/2006/relationships/image" Target="../media/image4.png"/><Relationship Id="rId4" Type="http://schemas.openxmlformats.org/officeDocument/2006/relationships/image" Target="../media/image3.jpeg"/><Relationship Id="rId3" Type="http://schemas.openxmlformats.org/officeDocument/2006/relationships/image" Target="../media/image2.png"/><Relationship Id="rId2" Type="http://schemas.openxmlformats.org/officeDocument/2006/relationships/image" Target="NULL" TargetMode="Externa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5.png"/><Relationship Id="rId8" Type="http://schemas.openxmlformats.org/officeDocument/2006/relationships/image" Target="../media/image14.jpeg"/><Relationship Id="rId7" Type="http://schemas.openxmlformats.org/officeDocument/2006/relationships/image" Target="../media/image13.png"/><Relationship Id="rId6" Type="http://schemas.openxmlformats.org/officeDocument/2006/relationships/image" Target="../media/image12.jpeg"/><Relationship Id="rId5" Type="http://schemas.openxmlformats.org/officeDocument/2006/relationships/image" Target="../media/image11.jpeg"/><Relationship Id="rId4" Type="http://schemas.openxmlformats.org/officeDocument/2006/relationships/image" Target="../media/image10.jpeg"/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5" Type="http://schemas.openxmlformats.org/officeDocument/2006/relationships/image" Target="../media/image21.jpeg"/><Relationship Id="rId14" Type="http://schemas.openxmlformats.org/officeDocument/2006/relationships/image" Target="../media/image20.png"/><Relationship Id="rId13" Type="http://schemas.openxmlformats.org/officeDocument/2006/relationships/image" Target="../media/image19.jpeg"/><Relationship Id="rId12" Type="http://schemas.openxmlformats.org/officeDocument/2006/relationships/image" Target="../media/image18.png"/><Relationship Id="rId11" Type="http://schemas.openxmlformats.org/officeDocument/2006/relationships/image" Target="../media/image17.jpeg"/><Relationship Id="rId10" Type="http://schemas.openxmlformats.org/officeDocument/2006/relationships/image" Target="../media/image16.jpe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269875</xdr:colOff>
      <xdr:row>2</xdr:row>
      <xdr:rowOff>48895</xdr:rowOff>
    </xdr:from>
    <xdr:to>
      <xdr:col>4</xdr:col>
      <xdr:colOff>1543050</xdr:colOff>
      <xdr:row>2</xdr:row>
      <xdr:rowOff>1165225</xdr:rowOff>
    </xdr:to>
    <xdr:pic>
      <xdr:nvPicPr>
        <xdr:cNvPr id="2" name="图片 1" descr="clipboard/drawings/NULL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2724150" y="1115695"/>
          <a:ext cx="1273175" cy="111633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309880</xdr:colOff>
      <xdr:row>3</xdr:row>
      <xdr:rowOff>96520</xdr:rowOff>
    </xdr:from>
    <xdr:to>
      <xdr:col>4</xdr:col>
      <xdr:colOff>1724025</xdr:colOff>
      <xdr:row>3</xdr:row>
      <xdr:rowOff>1226185</xdr:rowOff>
    </xdr:to>
    <xdr:pic>
      <xdr:nvPicPr>
        <xdr:cNvPr id="3" name="图片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764155" y="2496820"/>
          <a:ext cx="1414145" cy="112966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214630</xdr:colOff>
      <xdr:row>4</xdr:row>
      <xdr:rowOff>62865</xdr:rowOff>
    </xdr:from>
    <xdr:to>
      <xdr:col>4</xdr:col>
      <xdr:colOff>1595755</xdr:colOff>
      <xdr:row>4</xdr:row>
      <xdr:rowOff>1156970</xdr:rowOff>
    </xdr:to>
    <xdr:pic>
      <xdr:nvPicPr>
        <xdr:cNvPr id="4" name="图片 3" descr="clipboard/drawings/NULL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2668905" y="3847465"/>
          <a:ext cx="1381125" cy="109410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137795</xdr:colOff>
      <xdr:row>5</xdr:row>
      <xdr:rowOff>153670</xdr:rowOff>
    </xdr:from>
    <xdr:to>
      <xdr:col>4</xdr:col>
      <xdr:colOff>1457325</xdr:colOff>
      <xdr:row>5</xdr:row>
      <xdr:rowOff>1155700</xdr:rowOff>
    </xdr:to>
    <xdr:pic>
      <xdr:nvPicPr>
        <xdr:cNvPr id="5" name="图片 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592070" y="5347970"/>
          <a:ext cx="1319530" cy="100203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116840</xdr:colOff>
      <xdr:row>7</xdr:row>
      <xdr:rowOff>160020</xdr:rowOff>
    </xdr:from>
    <xdr:to>
      <xdr:col>4</xdr:col>
      <xdr:colOff>1333500</xdr:colOff>
      <xdr:row>7</xdr:row>
      <xdr:rowOff>993775</xdr:rowOff>
    </xdr:to>
    <xdr:pic>
      <xdr:nvPicPr>
        <xdr:cNvPr id="6" name="图片 5" descr="clipboard/drawings/NULL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2571115" y="7970520"/>
          <a:ext cx="1216660" cy="83375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73660</xdr:colOff>
      <xdr:row>6</xdr:row>
      <xdr:rowOff>93345</xdr:rowOff>
    </xdr:from>
    <xdr:to>
      <xdr:col>4</xdr:col>
      <xdr:colOff>1386205</xdr:colOff>
      <xdr:row>6</xdr:row>
      <xdr:rowOff>1136650</xdr:rowOff>
    </xdr:to>
    <xdr:pic>
      <xdr:nvPicPr>
        <xdr:cNvPr id="7" name="图片 6" descr="clipboard/drawings/NULL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2527935" y="6608445"/>
          <a:ext cx="1312545" cy="1043305"/>
        </a:xfrm>
        <a:prstGeom prst="rect">
          <a:avLst/>
        </a:prstGeom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64770</xdr:colOff>
      <xdr:row>13</xdr:row>
      <xdr:rowOff>197485</xdr:rowOff>
    </xdr:from>
    <xdr:to>
      <xdr:col>3</xdr:col>
      <xdr:colOff>1285240</xdr:colOff>
      <xdr:row>13</xdr:row>
      <xdr:rowOff>1050925</xdr:rowOff>
    </xdr:to>
    <xdr:pic>
      <xdr:nvPicPr>
        <xdr:cNvPr id="24" name="图片 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04820" y="14834235"/>
          <a:ext cx="1220470" cy="85344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3</xdr:col>
      <xdr:colOff>118110</xdr:colOff>
      <xdr:row>2</xdr:row>
      <xdr:rowOff>104140</xdr:rowOff>
    </xdr:from>
    <xdr:to>
      <xdr:col>3</xdr:col>
      <xdr:colOff>1118870</xdr:colOff>
      <xdr:row>2</xdr:row>
      <xdr:rowOff>1374140</xdr:rowOff>
    </xdr:to>
    <xdr:pic>
      <xdr:nvPicPr>
        <xdr:cNvPr id="25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058160" y="878840"/>
          <a:ext cx="1000760" cy="127000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3</xdr:col>
      <xdr:colOff>213995</xdr:colOff>
      <xdr:row>3</xdr:row>
      <xdr:rowOff>27940</xdr:rowOff>
    </xdr:from>
    <xdr:to>
      <xdr:col>3</xdr:col>
      <xdr:colOff>1092835</xdr:colOff>
      <xdr:row>3</xdr:row>
      <xdr:rowOff>1086485</xdr:rowOff>
    </xdr:to>
    <xdr:pic>
      <xdr:nvPicPr>
        <xdr:cNvPr id="26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154045" y="2250440"/>
          <a:ext cx="878840" cy="105854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3</xdr:col>
      <xdr:colOff>31115</xdr:colOff>
      <xdr:row>12</xdr:row>
      <xdr:rowOff>21590</xdr:rowOff>
    </xdr:from>
    <xdr:to>
      <xdr:col>3</xdr:col>
      <xdr:colOff>1118235</xdr:colOff>
      <xdr:row>12</xdr:row>
      <xdr:rowOff>1144905</xdr:rowOff>
    </xdr:to>
    <xdr:pic>
      <xdr:nvPicPr>
        <xdr:cNvPr id="27" name="图片 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971165" y="13464540"/>
          <a:ext cx="1087120" cy="112331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3</xdr:col>
      <xdr:colOff>245745</xdr:colOff>
      <xdr:row>7</xdr:row>
      <xdr:rowOff>62230</xdr:rowOff>
    </xdr:from>
    <xdr:to>
      <xdr:col>3</xdr:col>
      <xdr:colOff>1245870</xdr:colOff>
      <xdr:row>7</xdr:row>
      <xdr:rowOff>1062355</xdr:rowOff>
    </xdr:to>
    <xdr:pic>
      <xdr:nvPicPr>
        <xdr:cNvPr id="29" name="图片 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185795" y="7860030"/>
          <a:ext cx="1000125" cy="100012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3</xdr:col>
      <xdr:colOff>191135</xdr:colOff>
      <xdr:row>8</xdr:row>
      <xdr:rowOff>45720</xdr:rowOff>
    </xdr:from>
    <xdr:to>
      <xdr:col>3</xdr:col>
      <xdr:colOff>1229360</xdr:colOff>
      <xdr:row>8</xdr:row>
      <xdr:rowOff>1082675</xdr:rowOff>
    </xdr:to>
    <xdr:pic>
      <xdr:nvPicPr>
        <xdr:cNvPr id="30" name="图片 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131185" y="8929370"/>
          <a:ext cx="1038225" cy="103695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3</xdr:col>
      <xdr:colOff>283845</xdr:colOff>
      <xdr:row>9</xdr:row>
      <xdr:rowOff>27940</xdr:rowOff>
    </xdr:from>
    <xdr:to>
      <xdr:col>3</xdr:col>
      <xdr:colOff>1101725</xdr:colOff>
      <xdr:row>9</xdr:row>
      <xdr:rowOff>987425</xdr:rowOff>
    </xdr:to>
    <xdr:pic>
      <xdr:nvPicPr>
        <xdr:cNvPr id="31" name="图片 11" descr="截屏2025-04-24 下午10.16.1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23895" y="10054590"/>
          <a:ext cx="817880" cy="959485"/>
        </a:xfrm>
        <a:prstGeom prst="rect">
          <a:avLst/>
        </a:prstGeom>
      </xdr:spPr>
    </xdr:pic>
    <xdr:clientData/>
  </xdr:twoCellAnchor>
  <xdr:twoCellAnchor>
    <xdr:from>
      <xdr:col>3</xdr:col>
      <xdr:colOff>93980</xdr:colOff>
      <xdr:row>11</xdr:row>
      <xdr:rowOff>69850</xdr:rowOff>
    </xdr:from>
    <xdr:to>
      <xdr:col>3</xdr:col>
      <xdr:colOff>1012825</xdr:colOff>
      <xdr:row>11</xdr:row>
      <xdr:rowOff>985520</xdr:rowOff>
    </xdr:to>
    <xdr:pic>
      <xdr:nvPicPr>
        <xdr:cNvPr id="32" name="图片 1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034030" y="12509500"/>
          <a:ext cx="918845" cy="91567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3</xdr:col>
      <xdr:colOff>29210</xdr:colOff>
      <xdr:row>5</xdr:row>
      <xdr:rowOff>104775</xdr:rowOff>
    </xdr:from>
    <xdr:to>
      <xdr:col>3</xdr:col>
      <xdr:colOff>1285875</xdr:colOff>
      <xdr:row>5</xdr:row>
      <xdr:rowOff>1330960</xdr:rowOff>
    </xdr:to>
    <xdr:pic>
      <xdr:nvPicPr>
        <xdr:cNvPr id="33" name="图片 13" descr="截屏2025-04-24 下午10.22.18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969260" y="4994275"/>
          <a:ext cx="1256665" cy="1226185"/>
        </a:xfrm>
        <a:prstGeom prst="rect">
          <a:avLst/>
        </a:prstGeom>
      </xdr:spPr>
    </xdr:pic>
    <xdr:clientData/>
  </xdr:twoCellAnchor>
  <xdr:twoCellAnchor>
    <xdr:from>
      <xdr:col>3</xdr:col>
      <xdr:colOff>182245</xdr:colOff>
      <xdr:row>6</xdr:row>
      <xdr:rowOff>10795</xdr:rowOff>
    </xdr:from>
    <xdr:to>
      <xdr:col>3</xdr:col>
      <xdr:colOff>1421765</xdr:colOff>
      <xdr:row>6</xdr:row>
      <xdr:rowOff>1256030</xdr:rowOff>
    </xdr:to>
    <xdr:pic>
      <xdr:nvPicPr>
        <xdr:cNvPr id="34" name="图片 1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122295" y="6386195"/>
          <a:ext cx="1127125" cy="124523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3</xdr:col>
      <xdr:colOff>142240</xdr:colOff>
      <xdr:row>10</xdr:row>
      <xdr:rowOff>100965</xdr:rowOff>
    </xdr:from>
    <xdr:to>
      <xdr:col>3</xdr:col>
      <xdr:colOff>1178560</xdr:colOff>
      <xdr:row>10</xdr:row>
      <xdr:rowOff>1245870</xdr:rowOff>
    </xdr:to>
    <xdr:pic>
      <xdr:nvPicPr>
        <xdr:cNvPr id="35" name="图片 1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082290" y="11270615"/>
          <a:ext cx="1036320" cy="114490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3</xdr:col>
      <xdr:colOff>128905</xdr:colOff>
      <xdr:row>4</xdr:row>
      <xdr:rowOff>97790</xdr:rowOff>
    </xdr:from>
    <xdr:to>
      <xdr:col>3</xdr:col>
      <xdr:colOff>1754505</xdr:colOff>
      <xdr:row>4</xdr:row>
      <xdr:rowOff>1390015</xdr:rowOff>
    </xdr:to>
    <xdr:pic>
      <xdr:nvPicPr>
        <xdr:cNvPr id="36" name="图片 18" descr="截屏2025-04-24 下午10.37.5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068955" y="3742690"/>
          <a:ext cx="1180465" cy="1146810"/>
        </a:xfrm>
        <a:prstGeom prst="rect">
          <a:avLst/>
        </a:prstGeom>
      </xdr:spPr>
    </xdr:pic>
    <xdr:clientData/>
  </xdr:twoCellAnchor>
  <xdr:twoCellAnchor>
    <xdr:from>
      <xdr:col>2</xdr:col>
      <xdr:colOff>1335405</xdr:colOff>
      <xdr:row>15</xdr:row>
      <xdr:rowOff>108585</xdr:rowOff>
    </xdr:from>
    <xdr:to>
      <xdr:col>3</xdr:col>
      <xdr:colOff>1184910</xdr:colOff>
      <xdr:row>15</xdr:row>
      <xdr:rowOff>1069975</xdr:rowOff>
    </xdr:to>
    <xdr:pic>
      <xdr:nvPicPr>
        <xdr:cNvPr id="37" name="图片 19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889250" y="17479010"/>
          <a:ext cx="1235710" cy="96139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3</xdr:col>
      <xdr:colOff>157480</xdr:colOff>
      <xdr:row>16</xdr:row>
      <xdr:rowOff>172085</xdr:rowOff>
    </xdr:from>
    <xdr:to>
      <xdr:col>3</xdr:col>
      <xdr:colOff>939800</xdr:colOff>
      <xdr:row>16</xdr:row>
      <xdr:rowOff>1057910</xdr:rowOff>
    </xdr:to>
    <xdr:pic>
      <xdr:nvPicPr>
        <xdr:cNvPr id="38" name="图片 20" descr="截屏2025-04-24 下午10.44.3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3097530" y="18647410"/>
          <a:ext cx="782320" cy="885825"/>
        </a:xfrm>
        <a:prstGeom prst="rect">
          <a:avLst/>
        </a:prstGeom>
      </xdr:spPr>
    </xdr:pic>
    <xdr:clientData/>
  </xdr:twoCellAnchor>
  <xdr:twoCellAnchor>
    <xdr:from>
      <xdr:col>3</xdr:col>
      <xdr:colOff>93345</xdr:colOff>
      <xdr:row>14</xdr:row>
      <xdr:rowOff>59055</xdr:rowOff>
    </xdr:from>
    <xdr:to>
      <xdr:col>3</xdr:col>
      <xdr:colOff>1047750</xdr:colOff>
      <xdr:row>14</xdr:row>
      <xdr:rowOff>1010920</xdr:rowOff>
    </xdr:to>
    <xdr:pic>
      <xdr:nvPicPr>
        <xdr:cNvPr id="39" name="图片 2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033395" y="16324580"/>
          <a:ext cx="954405" cy="951865"/>
        </a:xfrm>
        <a:prstGeom prst="rect">
          <a:avLst/>
        </a:prstGeom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 rotWithShape="0"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 rotWithShape="0"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satMod val="170000"/>
            <a:tint val="95000"/>
          </a:schemeClr>
        </a:solidFill>
        <a:gradFill rotWithShape="1">
          <a:gsLst>
            <a:gs pos="0">
              <a:schemeClr val="phClr">
                <a:lumMod val="102000"/>
                <a:satMod val="150000"/>
                <a:shade val="98000"/>
                <a:tint val="93000"/>
              </a:schemeClr>
            </a:gs>
            <a:gs pos="50000">
              <a:schemeClr val="phClr">
                <a:lumMod val="103000"/>
                <a:satMod val="130000"/>
                <a:shade val="90000"/>
                <a:tint val="98000"/>
              </a:schemeClr>
            </a:gs>
            <a:gs pos="100000">
              <a:schemeClr val="phClr">
                <a:satMod val="120000"/>
                <a:shade val="63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tabSelected="1" topLeftCell="A7" workbookViewId="0">
      <selection activeCell="I3" sqref="I3:I9"/>
    </sheetView>
  </sheetViews>
  <sheetFormatPr defaultColWidth="8.88333333333333" defaultRowHeight="130" customHeight="1"/>
  <cols>
    <col min="1" max="1" width="5" style="30" customWidth="1"/>
    <col min="2" max="2" width="8.88333333333333" style="31"/>
    <col min="3" max="3" width="8.88333333333333" style="32"/>
    <col min="4" max="4" width="9.44166666666667" style="32" customWidth="1"/>
    <col min="5" max="5" width="25.875" style="30" customWidth="1"/>
    <col min="6" max="6" width="39.1083333333333" style="33" customWidth="1"/>
    <col min="7" max="7" width="7" style="30" customWidth="1"/>
    <col min="8" max="8" width="8.375" style="34" customWidth="1"/>
    <col min="9" max="9" width="13.125" style="30" customWidth="1"/>
    <col min="10" max="10" width="9.5" style="30" customWidth="1"/>
    <col min="11" max="11" width="28.6833333333333" style="30" customWidth="1"/>
    <col min="12" max="16384" width="8.88333333333333" style="30"/>
  </cols>
  <sheetData>
    <row r="1" s="30" customFormat="1" ht="42" customHeight="1" spans="1:11">
      <c r="A1" s="35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60"/>
    </row>
    <row r="2" s="30" customFormat="1" ht="42" customHeight="1" spans="1:11">
      <c r="A2" s="37" t="s">
        <v>1</v>
      </c>
      <c r="B2" s="37" t="s">
        <v>2</v>
      </c>
      <c r="C2" s="37" t="s">
        <v>3</v>
      </c>
      <c r="D2" s="37" t="s">
        <v>4</v>
      </c>
      <c r="E2" s="37" t="s">
        <v>5</v>
      </c>
      <c r="F2" s="37" t="s">
        <v>6</v>
      </c>
      <c r="G2" s="37" t="s">
        <v>7</v>
      </c>
      <c r="H2" s="38" t="s">
        <v>8</v>
      </c>
      <c r="I2" s="61" t="s">
        <v>9</v>
      </c>
      <c r="J2" s="62" t="s">
        <v>10</v>
      </c>
      <c r="K2" s="60"/>
    </row>
    <row r="3" s="30" customFormat="1" ht="105" customHeight="1" spans="1:11">
      <c r="A3" s="37">
        <v>1</v>
      </c>
      <c r="B3" s="37" t="s">
        <v>11</v>
      </c>
      <c r="C3" s="39">
        <v>1.35</v>
      </c>
      <c r="D3" s="40" t="s">
        <v>12</v>
      </c>
      <c r="E3" s="41"/>
      <c r="F3" s="42" t="s">
        <v>13</v>
      </c>
      <c r="G3" s="43">
        <v>300</v>
      </c>
      <c r="H3" s="44">
        <v>110</v>
      </c>
      <c r="I3" s="63">
        <f t="shared" ref="I3:I8" si="0">H3*G3</f>
        <v>33000</v>
      </c>
      <c r="J3" s="62"/>
      <c r="K3" s="60"/>
    </row>
    <row r="4" s="30" customFormat="1" ht="109" customHeight="1" spans="1:12">
      <c r="A4" s="37">
        <v>2</v>
      </c>
      <c r="B4" s="37" t="s">
        <v>14</v>
      </c>
      <c r="C4" s="39">
        <v>1.35</v>
      </c>
      <c r="D4" s="45" t="s">
        <v>15</v>
      </c>
      <c r="E4" s="46"/>
      <c r="F4" s="42" t="s">
        <v>16</v>
      </c>
      <c r="G4" s="43">
        <v>300</v>
      </c>
      <c r="H4" s="44">
        <v>140</v>
      </c>
      <c r="I4" s="63">
        <f t="shared" si="0"/>
        <v>42000</v>
      </c>
      <c r="J4" s="62"/>
      <c r="K4" s="60"/>
      <c r="L4" s="34"/>
    </row>
    <row r="5" s="30" customFormat="1" ht="111" customHeight="1" spans="1:11">
      <c r="A5" s="37">
        <v>3</v>
      </c>
      <c r="B5" s="37" t="s">
        <v>17</v>
      </c>
      <c r="C5" s="37"/>
      <c r="D5" s="37" t="s">
        <v>18</v>
      </c>
      <c r="E5" s="37"/>
      <c r="F5" s="47" t="s">
        <v>19</v>
      </c>
      <c r="G5" s="48">
        <v>300</v>
      </c>
      <c r="H5" s="44">
        <v>40</v>
      </c>
      <c r="I5" s="63">
        <f t="shared" si="0"/>
        <v>12000</v>
      </c>
      <c r="J5" s="62"/>
      <c r="K5" s="60"/>
    </row>
    <row r="6" s="30" customFormat="1" ht="104" customHeight="1" spans="1:10">
      <c r="A6" s="46">
        <v>4</v>
      </c>
      <c r="B6" s="37" t="s">
        <v>20</v>
      </c>
      <c r="C6" s="39">
        <v>1.35</v>
      </c>
      <c r="D6" s="45" t="s">
        <v>21</v>
      </c>
      <c r="E6" s="46"/>
      <c r="F6" s="49" t="s">
        <v>22</v>
      </c>
      <c r="G6" s="43">
        <v>100</v>
      </c>
      <c r="H6" s="44">
        <v>180</v>
      </c>
      <c r="I6" s="63">
        <f t="shared" si="0"/>
        <v>18000</v>
      </c>
      <c r="J6" s="64"/>
    </row>
    <row r="7" s="30" customFormat="1" ht="102" customHeight="1" spans="1:10">
      <c r="A7" s="50">
        <v>5</v>
      </c>
      <c r="B7" s="51" t="s">
        <v>23</v>
      </c>
      <c r="C7" s="39">
        <v>1.35</v>
      </c>
      <c r="D7" s="45" t="s">
        <v>24</v>
      </c>
      <c r="E7" s="37"/>
      <c r="F7" s="52" t="s">
        <v>25</v>
      </c>
      <c r="G7" s="43">
        <v>100</v>
      </c>
      <c r="H7" s="44">
        <v>90</v>
      </c>
      <c r="I7" s="63">
        <f t="shared" si="0"/>
        <v>9000</v>
      </c>
      <c r="J7" s="64"/>
    </row>
    <row r="8" s="30" customFormat="1" ht="96" customHeight="1" spans="1:10">
      <c r="A8" s="53"/>
      <c r="B8" s="54" t="s">
        <v>26</v>
      </c>
      <c r="C8" s="55"/>
      <c r="D8" s="37" t="s">
        <v>27</v>
      </c>
      <c r="E8" s="37"/>
      <c r="F8" s="56" t="s">
        <v>28</v>
      </c>
      <c r="G8" s="48">
        <v>100</v>
      </c>
      <c r="H8" s="44">
        <v>55</v>
      </c>
      <c r="I8" s="63">
        <f t="shared" si="0"/>
        <v>5500</v>
      </c>
      <c r="J8" s="64"/>
    </row>
    <row r="9" s="30" customFormat="1" ht="64" customHeight="1" spans="1:10">
      <c r="A9" s="53"/>
      <c r="B9" s="37" t="s">
        <v>29</v>
      </c>
      <c r="C9" s="54"/>
      <c r="D9" s="57"/>
      <c r="E9" s="57"/>
      <c r="F9" s="57"/>
      <c r="G9" s="57"/>
      <c r="H9" s="55"/>
      <c r="I9" s="65">
        <f>SUM(I3:I8)</f>
        <v>119500</v>
      </c>
      <c r="J9" s="64"/>
    </row>
    <row r="10" ht="42" customHeight="1" spans="1:10">
      <c r="A10" s="58" t="s">
        <v>30</v>
      </c>
      <c r="B10" s="59"/>
      <c r="C10" s="59"/>
      <c r="D10" s="59"/>
      <c r="E10" s="59"/>
      <c r="F10" s="59"/>
      <c r="G10" s="59"/>
      <c r="H10" s="59"/>
      <c r="I10" s="59"/>
      <c r="J10" s="59"/>
    </row>
  </sheetData>
  <mergeCells count="6">
    <mergeCell ref="A1:J1"/>
    <mergeCell ref="B8:C8"/>
    <mergeCell ref="C9:H9"/>
    <mergeCell ref="A10:J10"/>
    <mergeCell ref="A7:A8"/>
    <mergeCell ref="K1:K5"/>
  </mergeCells>
  <pageMargins left="0.75" right="0.75" top="1" bottom="1" header="0.5" footer="1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9"/>
  <sheetViews>
    <sheetView zoomScale="80" zoomScaleNormal="80" topLeftCell="A13" workbookViewId="0">
      <selection activeCell="H18" sqref="H18"/>
    </sheetView>
  </sheetViews>
  <sheetFormatPr defaultColWidth="9" defaultRowHeight="25" customHeight="1"/>
  <cols>
    <col min="1" max="1" width="6.65" style="1" customWidth="1"/>
    <col min="2" max="2" width="13.7416666666667" style="1" customWidth="1"/>
    <col min="3" max="3" width="18.1916666666667" style="1" customWidth="1"/>
    <col min="4" max="4" width="17.1833333333333" style="1" customWidth="1"/>
    <col min="5" max="5" width="8.58333333333333" style="1" customWidth="1"/>
    <col min="6" max="6" width="9.20833333333333" style="1" customWidth="1"/>
    <col min="7" max="7" width="8.9" style="1" customWidth="1"/>
    <col min="8" max="8" width="41.0916666666667" style="1" customWidth="1"/>
    <col min="9" max="9" width="8.74166666666667" style="5" customWidth="1"/>
    <col min="10" max="16370" width="9" style="1"/>
  </cols>
  <sheetData>
    <row r="1" s="1" customFormat="1" ht="36" customHeight="1" spans="1:9">
      <c r="A1" s="6" t="s">
        <v>0</v>
      </c>
      <c r="B1" s="6"/>
      <c r="C1" s="6"/>
      <c r="D1" s="6"/>
      <c r="E1" s="6"/>
      <c r="F1" s="6"/>
      <c r="G1" s="6"/>
      <c r="H1" s="6"/>
      <c r="I1" s="25"/>
    </row>
    <row r="2" s="2" customFormat="1" customHeight="1" spans="1:9">
      <c r="A2" s="7" t="s">
        <v>1</v>
      </c>
      <c r="B2" s="7" t="s">
        <v>31</v>
      </c>
      <c r="C2" s="7" t="s">
        <v>32</v>
      </c>
      <c r="D2" s="7" t="s">
        <v>33</v>
      </c>
      <c r="E2" s="7" t="s">
        <v>34</v>
      </c>
      <c r="F2" s="8" t="s">
        <v>35</v>
      </c>
      <c r="G2" s="8" t="s">
        <v>36</v>
      </c>
      <c r="H2" s="7" t="s">
        <v>37</v>
      </c>
      <c r="I2" s="8" t="s">
        <v>10</v>
      </c>
    </row>
    <row r="3" s="3" customFormat="1" ht="114" customHeight="1" spans="1:9">
      <c r="A3" s="9">
        <v>1</v>
      </c>
      <c r="B3" s="9" t="s">
        <v>38</v>
      </c>
      <c r="C3" s="9" t="s">
        <v>39</v>
      </c>
      <c r="D3" s="10"/>
      <c r="E3" s="11">
        <v>50</v>
      </c>
      <c r="F3" s="12">
        <v>90</v>
      </c>
      <c r="G3" s="12">
        <f t="shared" ref="G3:G17" si="0">E3*F3</f>
        <v>4500</v>
      </c>
      <c r="H3" s="13" t="s">
        <v>40</v>
      </c>
      <c r="I3" s="26"/>
    </row>
    <row r="4" s="3" customFormat="1" ht="112" customHeight="1" spans="1:9">
      <c r="A4" s="9">
        <v>2</v>
      </c>
      <c r="B4" s="9" t="s">
        <v>41</v>
      </c>
      <c r="C4" s="9" t="s">
        <v>42</v>
      </c>
      <c r="D4" s="10"/>
      <c r="E4" s="11">
        <v>50</v>
      </c>
      <c r="F4" s="12">
        <v>90</v>
      </c>
      <c r="G4" s="12">
        <f t="shared" si="0"/>
        <v>4500</v>
      </c>
      <c r="H4" s="13" t="s">
        <v>43</v>
      </c>
      <c r="I4" s="26"/>
    </row>
    <row r="5" s="3" customFormat="1" ht="98" customHeight="1" spans="1:9">
      <c r="A5" s="9">
        <v>3</v>
      </c>
      <c r="B5" s="9" t="s">
        <v>44</v>
      </c>
      <c r="C5" s="9" t="s">
        <v>45</v>
      </c>
      <c r="D5" s="10"/>
      <c r="E5" s="11">
        <v>100</v>
      </c>
      <c r="F5" s="12">
        <v>15</v>
      </c>
      <c r="G5" s="12">
        <f t="shared" si="0"/>
        <v>1500</v>
      </c>
      <c r="H5" s="13" t="s">
        <v>46</v>
      </c>
      <c r="I5" s="26"/>
    </row>
    <row r="6" s="3" customFormat="1" ht="117" customHeight="1" spans="1:9">
      <c r="A6" s="9">
        <v>4</v>
      </c>
      <c r="B6" s="9" t="s">
        <v>47</v>
      </c>
      <c r="C6" s="9" t="s">
        <v>48</v>
      </c>
      <c r="D6" s="10"/>
      <c r="E6" s="11">
        <v>100</v>
      </c>
      <c r="F6" s="12">
        <v>10</v>
      </c>
      <c r="G6" s="12">
        <f t="shared" si="0"/>
        <v>1000</v>
      </c>
      <c r="H6" s="13" t="s">
        <v>49</v>
      </c>
      <c r="I6" s="26"/>
    </row>
    <row r="7" s="3" customFormat="1" ht="112" customHeight="1" spans="1:9">
      <c r="A7" s="9">
        <v>5</v>
      </c>
      <c r="B7" s="9" t="s">
        <v>50</v>
      </c>
      <c r="C7" s="9" t="s">
        <v>45</v>
      </c>
      <c r="D7" s="10"/>
      <c r="E7" s="11">
        <v>50</v>
      </c>
      <c r="F7" s="12">
        <v>45</v>
      </c>
      <c r="G7" s="12">
        <f t="shared" si="0"/>
        <v>2250</v>
      </c>
      <c r="H7" s="13" t="s">
        <v>51</v>
      </c>
      <c r="I7" s="26"/>
    </row>
    <row r="8" s="3" customFormat="1" ht="85.5" spans="1:9">
      <c r="A8" s="9">
        <v>6</v>
      </c>
      <c r="B8" s="9" t="s">
        <v>52</v>
      </c>
      <c r="C8" s="9" t="s">
        <v>53</v>
      </c>
      <c r="D8" s="10"/>
      <c r="E8" s="11">
        <v>50</v>
      </c>
      <c r="F8" s="12">
        <v>35</v>
      </c>
      <c r="G8" s="12">
        <f t="shared" si="0"/>
        <v>1750</v>
      </c>
      <c r="H8" s="13" t="s">
        <v>54</v>
      </c>
      <c r="I8" s="26"/>
    </row>
    <row r="9" s="3" customFormat="1" ht="90" customHeight="1" spans="1:9">
      <c r="A9" s="9">
        <v>7</v>
      </c>
      <c r="B9" s="9" t="s">
        <v>55</v>
      </c>
      <c r="C9" s="9" t="s">
        <v>56</v>
      </c>
      <c r="D9" s="10"/>
      <c r="E9" s="11">
        <v>50</v>
      </c>
      <c r="F9" s="12">
        <v>40</v>
      </c>
      <c r="G9" s="12">
        <f t="shared" si="0"/>
        <v>2000</v>
      </c>
      <c r="H9" s="13" t="s">
        <v>57</v>
      </c>
      <c r="I9" s="26"/>
    </row>
    <row r="10" s="3" customFormat="1" ht="90" customHeight="1" spans="1:9">
      <c r="A10" s="9">
        <v>8</v>
      </c>
      <c r="B10" s="9" t="s">
        <v>58</v>
      </c>
      <c r="C10" s="9" t="s">
        <v>59</v>
      </c>
      <c r="D10" s="14"/>
      <c r="E10" s="11">
        <v>50</v>
      </c>
      <c r="F10" s="12">
        <v>40</v>
      </c>
      <c r="G10" s="12">
        <f t="shared" si="0"/>
        <v>2000</v>
      </c>
      <c r="H10" s="13" t="s">
        <v>60</v>
      </c>
      <c r="I10" s="27"/>
    </row>
    <row r="11" s="4" customFormat="1" ht="100" customHeight="1" spans="1:9">
      <c r="A11" s="9">
        <v>9</v>
      </c>
      <c r="B11" s="15" t="s">
        <v>61</v>
      </c>
      <c r="C11" s="9" t="s">
        <v>62</v>
      </c>
      <c r="D11" s="16"/>
      <c r="E11" s="11">
        <v>50</v>
      </c>
      <c r="F11" s="12">
        <v>10</v>
      </c>
      <c r="G11" s="12">
        <f t="shared" si="0"/>
        <v>500</v>
      </c>
      <c r="H11" s="13" t="s">
        <v>63</v>
      </c>
      <c r="I11" s="28"/>
    </row>
    <row r="12" s="4" customFormat="1" ht="79" customHeight="1" spans="1:9">
      <c r="A12" s="9">
        <v>10</v>
      </c>
      <c r="B12" s="15" t="s">
        <v>64</v>
      </c>
      <c r="C12" s="9" t="s">
        <v>65</v>
      </c>
      <c r="D12" s="16"/>
      <c r="E12" s="11">
        <v>10</v>
      </c>
      <c r="F12" s="12">
        <v>260</v>
      </c>
      <c r="G12" s="12">
        <f t="shared" si="0"/>
        <v>2600</v>
      </c>
      <c r="H12" s="17" t="s">
        <v>66</v>
      </c>
      <c r="I12" s="28"/>
    </row>
    <row r="13" s="4" customFormat="1" ht="94" customHeight="1" spans="1:9">
      <c r="A13" s="9">
        <v>11</v>
      </c>
      <c r="B13" s="15" t="s">
        <v>67</v>
      </c>
      <c r="C13" s="9" t="s">
        <v>68</v>
      </c>
      <c r="D13" s="16"/>
      <c r="E13" s="11">
        <v>50</v>
      </c>
      <c r="F13" s="12">
        <v>15</v>
      </c>
      <c r="G13" s="12">
        <f t="shared" si="0"/>
        <v>750</v>
      </c>
      <c r="H13" s="17" t="s">
        <v>69</v>
      </c>
      <c r="I13" s="28"/>
    </row>
    <row r="14" s="4" customFormat="1" ht="128.25" spans="1:9">
      <c r="A14" s="9">
        <v>12</v>
      </c>
      <c r="B14" s="15" t="s">
        <v>70</v>
      </c>
      <c r="C14" s="15" t="s">
        <v>71</v>
      </c>
      <c r="D14" s="16"/>
      <c r="E14" s="11">
        <v>300</v>
      </c>
      <c r="F14" s="12">
        <v>10</v>
      </c>
      <c r="G14" s="12">
        <f t="shared" si="0"/>
        <v>3000</v>
      </c>
      <c r="H14" s="17" t="s">
        <v>72</v>
      </c>
      <c r="I14" s="28"/>
    </row>
    <row r="15" s="4" customFormat="1" ht="87" customHeight="1" spans="1:9">
      <c r="A15" s="9">
        <v>13</v>
      </c>
      <c r="B15" s="15" t="s">
        <v>73</v>
      </c>
      <c r="C15" s="15" t="s">
        <v>74</v>
      </c>
      <c r="D15" s="16"/>
      <c r="E15" s="11">
        <v>100</v>
      </c>
      <c r="F15" s="12">
        <v>15</v>
      </c>
      <c r="G15" s="12">
        <f t="shared" si="0"/>
        <v>1500</v>
      </c>
      <c r="H15" s="17" t="s">
        <v>75</v>
      </c>
      <c r="I15" s="28"/>
    </row>
    <row r="16" s="4" customFormat="1" ht="87" customHeight="1" spans="1:9">
      <c r="A16" s="9">
        <v>15</v>
      </c>
      <c r="B16" s="15" t="s">
        <v>76</v>
      </c>
      <c r="C16" s="15" t="s">
        <v>77</v>
      </c>
      <c r="D16" s="16"/>
      <c r="E16" s="11">
        <v>3</v>
      </c>
      <c r="F16" s="12">
        <v>400</v>
      </c>
      <c r="G16" s="12">
        <f t="shared" si="0"/>
        <v>1200</v>
      </c>
      <c r="H16" s="17" t="s">
        <v>78</v>
      </c>
      <c r="I16" s="28"/>
    </row>
    <row r="17" s="1" customFormat="1" ht="90" customHeight="1" spans="1:9">
      <c r="A17" s="9">
        <v>16</v>
      </c>
      <c r="B17" s="15" t="s">
        <v>76</v>
      </c>
      <c r="C17" s="15" t="s">
        <v>79</v>
      </c>
      <c r="D17" s="18"/>
      <c r="E17" s="15">
        <v>2</v>
      </c>
      <c r="F17" s="12">
        <v>500</v>
      </c>
      <c r="G17" s="12">
        <f t="shared" si="0"/>
        <v>1000</v>
      </c>
      <c r="H17" s="19" t="s">
        <v>80</v>
      </c>
      <c r="I17" s="29"/>
    </row>
    <row r="18" s="1" customFormat="1" ht="39" customHeight="1" spans="1:9">
      <c r="A18" s="9">
        <v>19</v>
      </c>
      <c r="B18" s="20" t="s">
        <v>81</v>
      </c>
      <c r="C18" s="21"/>
      <c r="D18" s="21"/>
      <c r="E18" s="21"/>
      <c r="F18" s="22"/>
      <c r="G18" s="22">
        <f>SUM(G3:G17)</f>
        <v>30050</v>
      </c>
      <c r="H18" s="23"/>
      <c r="I18" s="20"/>
    </row>
    <row r="19" s="1" customFormat="1" ht="48" customHeight="1" spans="1:1">
      <c r="A19" s="24" t="s">
        <v>30</v>
      </c>
    </row>
  </sheetData>
  <mergeCells count="2">
    <mergeCell ref="A1:I1"/>
    <mergeCell ref="A19:I19"/>
  </mergeCells>
  <pageMargins left="0.75" right="0.75" top="1" bottom="1" header="0.5" footer="1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布草报价 </vt:lpstr>
      <vt:lpstr>电器和杂件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张必超</cp:lastModifiedBy>
  <cp:revision>0</cp:revision>
  <dcterms:created xsi:type="dcterms:W3CDTF">2025-04-25T01:25:00Z</dcterms:created>
  <dcterms:modified xsi:type="dcterms:W3CDTF">2025-07-18T01:22:54Z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8274259B676B447F9A572E4B7815D4CA_13</vt:lpwstr>
  </property>
  <property fmtid="{D5CDD505-2E9C-101B-9397-08002B2CF9AE}" pid="3" name="KSOProductBuildVer">
    <vt:lpwstr>2052-12.1.0.21915</vt:lpwstr>
  </property>
</Properties>
</file>