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送货地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C707831F7F87477BB4C6057A435785A0" descr="微信图片_20250701200503"/>
        <xdr:cNvPicPr>
          <a:picLocks noChangeAspect="1"/>
        </xdr:cNvPicPr>
      </xdr:nvPicPr>
      <xdr:blipFill>
        <a:blip r:embed="rId1"/>
        <a:srcRect l="10757" t="17519" r="10829" b="50379"/>
        <a:stretch>
          <a:fillRect/>
        </a:stretch>
      </xdr:blipFill>
      <xdr:spPr>
        <a:xfrm>
          <a:off x="8391525" y="1240790"/>
          <a:ext cx="1701165" cy="1166495"/>
        </a:xfrm>
        <a:prstGeom prst="rect">
          <a:avLst/>
        </a:prstGeom>
      </xdr:spPr>
    </xdr:pic>
  </etc:cellImage>
  <etc:cellImage>
    <xdr:pic>
      <xdr:nvPicPr>
        <xdr:cNvPr id="7" name="ID_8AFB6347EE5E4CEDB2D5D0A77AB14A84" descr="IMG_9547.HEIC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72475" y="17237075"/>
          <a:ext cx="10058400" cy="7542530"/>
        </a:xfrm>
        <a:prstGeom prst="rect">
          <a:avLst/>
        </a:prstGeom>
      </xdr:spPr>
    </xdr:pic>
  </etc:cellImage>
  <etc:cellImage>
    <xdr:pic>
      <xdr:nvPicPr>
        <xdr:cNvPr id="4" name="ID_9825ECD739E044348D13A3E76C70998B" descr="IMG_9542.JPG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72475" y="16275050"/>
          <a:ext cx="7143750" cy="95281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<sst xmlns="http://schemas.openxmlformats.org/spreadsheetml/2006/main" count="127" uniqueCount="95">
  <si>
    <t>两校区送货清单</t>
  </si>
  <si>
    <t>序号</t>
  </si>
  <si>
    <t>名称</t>
  </si>
  <si>
    <t>单位</t>
  </si>
  <si>
    <t>采购数量</t>
  </si>
  <si>
    <t>参数</t>
  </si>
  <si>
    <t>备注</t>
  </si>
  <si>
    <t>马王庙校区</t>
  </si>
  <si>
    <t>下五里校区</t>
  </si>
  <si>
    <t>合计</t>
  </si>
  <si>
    <t>大功率电磁炉</t>
  </si>
  <si>
    <t>台</t>
  </si>
  <si>
    <t>平面5kW大火力商用电磁炉，全钢机身，单价1000元以内</t>
  </si>
  <si>
    <t>高压水枪</t>
  </si>
  <si>
    <t>个</t>
  </si>
  <si>
    <t>20m以上水管长度，可移动，高压适用于冲洗厨房地面</t>
  </si>
  <si>
    <t>不锈钢吃饭中碗</t>
  </si>
  <si>
    <t>直径18.5cm，高5.5cm加厚不生锈</t>
  </si>
  <si>
    <t>筷子</t>
  </si>
  <si>
    <t>双</t>
  </si>
  <si>
    <t>密胺筷子耐高温黑色，斜纹，筷头7mm，筷尖4mm，长度24cm</t>
  </si>
  <si>
    <t>牙签</t>
  </si>
  <si>
    <t>包</t>
  </si>
  <si>
    <t>100根/包</t>
  </si>
  <si>
    <t>竹签</t>
  </si>
  <si>
    <t>件</t>
  </si>
  <si>
    <t>10000只/件，长15cm*粗3mm</t>
  </si>
  <si>
    <t>一次性筷子</t>
  </si>
  <si>
    <t>2000双/件,直径5.0mm*长度19.8cm</t>
  </si>
  <si>
    <t>三号纸碗</t>
  </si>
  <si>
    <t>600个/件</t>
  </si>
  <si>
    <t>五格打包盒</t>
  </si>
  <si>
    <t>容量1400ml，200套/件，带盖，参考尺寸长435mm*宽290mm*高433mm</t>
  </si>
  <si>
    <t>小汤勺</t>
  </si>
  <si>
    <t>不锈钢小汤勺</t>
  </si>
  <si>
    <t>食品袋</t>
  </si>
  <si>
    <t>尺码13#，10000个/件</t>
  </si>
  <si>
    <t>尺码15#，10000个/件</t>
  </si>
  <si>
    <t>尺码30#，5000个/件</t>
  </si>
  <si>
    <t>尺码20#，5000个/件</t>
  </si>
  <si>
    <t>餐巾纸</t>
  </si>
  <si>
    <t>方巾纸，展开尺寸230mm*230mm，折叠尺寸115mm*115mm 3层 原生纸浆，安全卫生，细腻厚实，一件5000张</t>
  </si>
  <si>
    <t>留样标签</t>
  </si>
  <si>
    <t>卷</t>
  </si>
  <si>
    <t xml:space="preserve"> 50mm*40mm，可粘贴，内容包含留样餐次，留样品名，留样时间，留样克数，留样人，清倒时间，1000张/卷</t>
  </si>
  <si>
    <t>不锈钢分菜夹、托盘套装</t>
  </si>
  <si>
    <t>套</t>
  </si>
  <si>
    <t>加厚不锈钢材质，长度25cm</t>
  </si>
  <si>
    <t>保鲜膜</t>
  </si>
  <si>
    <t>保鲜膜每卷宽度0.62m*长度500m</t>
  </si>
  <si>
    <t>白纱布</t>
  </si>
  <si>
    <t>米</t>
  </si>
  <si>
    <t>口罩布材质，1m宽</t>
  </si>
  <si>
    <t>洗碗巾</t>
  </si>
  <si>
    <t>条</t>
  </si>
  <si>
    <t>20cm*20cm</t>
  </si>
  <si>
    <t>大锅菜炒菜铲</t>
  </si>
  <si>
    <t>加厚短柄，耐用</t>
  </si>
  <si>
    <t>漏勺</t>
  </si>
  <si>
    <t>大网眼</t>
  </si>
  <si>
    <t>烙饼夹子</t>
  </si>
  <si>
    <t>不锈钢</t>
  </si>
  <si>
    <t>刮面刮</t>
  </si>
  <si>
    <t>打汤长勺</t>
  </si>
  <si>
    <t>长柄不锈钢</t>
  </si>
  <si>
    <t>菜板</t>
  </si>
  <si>
    <t>PE环保材质，40cm*30cm*2cm
马王庙校区：红色3块；绿色5块；白色2块；黄色4块；
下五里校区红色2块；绿色3块；白色2块；黄色3块。</t>
  </si>
  <si>
    <t>洗洁精</t>
  </si>
  <si>
    <t>桶</t>
  </si>
  <si>
    <t>20kg/桶，需提供当批次产品合格文件</t>
  </si>
  <si>
    <t>一次性手套</t>
  </si>
  <si>
    <t>一次性PE手套，10000只/件</t>
  </si>
  <si>
    <t>纯棉白手套</t>
  </si>
  <si>
    <t>纯棉，白色</t>
  </si>
  <si>
    <t>胶手套</t>
  </si>
  <si>
    <t>防滑胶手套，洗碗用</t>
  </si>
  <si>
    <t>皮围腰和皮袖套</t>
  </si>
  <si>
    <t>包含挂脖围腰和手套</t>
  </si>
  <si>
    <t xml:space="preserve">短袖白色工作服 </t>
  </si>
  <si>
    <t>样品试过之后确定每种尺码数量</t>
  </si>
  <si>
    <t>围腰</t>
  </si>
  <si>
    <t>棉质表面防水</t>
  </si>
  <si>
    <t>口罩</t>
  </si>
  <si>
    <t>一次性医用口罩</t>
  </si>
  <si>
    <t>扫把</t>
  </si>
  <si>
    <t>把</t>
  </si>
  <si>
    <t>毛刷较硬款</t>
  </si>
  <si>
    <t>B5活页笔记本</t>
  </si>
  <si>
    <t>本</t>
  </si>
  <si>
    <t>500页/本</t>
  </si>
  <si>
    <t>插头</t>
  </si>
  <si>
    <t>大小转换插头</t>
  </si>
  <si>
    <t>毛毡板</t>
  </si>
  <si>
    <t>100cm*80cm</t>
  </si>
  <si>
    <t>橡皮筋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</si>
</sst>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sz val="12"/>
      <color theme="1"/>
      <name val="方正仿宋_GB2312"/>
      <charset val="134"/>
    </font>
    <font>
      <sz val="12"/>
      <name val="方正仿宋_GB2312"/>
      <charset val="134"/>
    </font>
    <font>
      <sz val="14"/>
      <color theme="1"/>
      <name val="方正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26" workbookViewId="0">
      <selection activeCell="G32" sqref="G32"/>
    </sheetView>
  </sheetViews>
  <sheetFormatPr defaultColWidth="9" defaultRowHeight="15.5" outlineLevelCol="7"/>
  <cols>
    <col min="1" max="6" width="9" style="2"/>
    <col min="7" max="7" width="24.6923076923077" customWidth="1"/>
    <col min="8" max="8" width="12.5"/>
  </cols>
  <sheetData>
    <row r="1" ht="30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4" t="s">
        <v>1</v>
      </c>
      <c r="B2" s="4" t="s">
        <v>2</v>
      </c>
      <c r="C2" s="4" t="s">
        <v>3</v>
      </c>
      <c r="D2" s="5" t="s">
        <v>4</v>
      </c>
      <c r="E2" s="6"/>
      <c r="F2" s="7"/>
      <c r="G2" s="8" t="s">
        <v>5</v>
      </c>
      <c r="H2" s="9" t="s">
        <v>6</v>
      </c>
    </row>
    <row r="3" s="1" customFormat="1" ht="30" spans="1:8">
      <c r="A3" s="10"/>
      <c r="B3" s="10"/>
      <c r="C3" s="10"/>
      <c r="D3" s="11" t="s">
        <v>7</v>
      </c>
      <c r="E3" s="11" t="s">
        <v>8</v>
      </c>
      <c r="F3" s="12" t="s">
        <v>9</v>
      </c>
      <c r="G3" s="13"/>
      <c r="H3" s="14"/>
    </row>
    <row r="4" s="1" customFormat="1" ht="51.4" spans="1:8">
      <c r="A4" s="12">
        <v>1</v>
      </c>
      <c r="B4" s="11" t="s">
        <v>10</v>
      </c>
      <c r="C4" s="12" t="s">
        <v>11</v>
      </c>
      <c r="D4" s="12">
        <v>2</v>
      </c>
      <c r="E4" s="12">
        <v>0</v>
      </c>
      <c r="F4" s="12">
        <f t="shared" ref="F4:F19" si="0">SUM(D4:E4)</f>
        <v>2</v>
      </c>
      <c r="G4" s="15" t="s">
        <v>12</v>
      </c>
      <c r="H4" s="16" t="str">
        <f>_xlfn.DISPIMG("ID_C707831F7F87477BB4C6057A435785A0",1)</f>
        <v>=DISPIMG("ID_C707831F7F87477BB4C6057A435785A0",1)</v>
      </c>
    </row>
    <row r="5" s="1" customFormat="1" ht="45" spans="1:8">
      <c r="A5" s="12">
        <v>2</v>
      </c>
      <c r="B5" s="17" t="s">
        <v>13</v>
      </c>
      <c r="C5" s="18" t="s">
        <v>14</v>
      </c>
      <c r="D5" s="18">
        <v>2</v>
      </c>
      <c r="E5" s="18">
        <v>1</v>
      </c>
      <c r="F5" s="18">
        <f t="shared" si="0"/>
        <v>3</v>
      </c>
      <c r="G5" s="19" t="s">
        <v>15</v>
      </c>
      <c r="H5" s="16"/>
    </row>
    <row r="6" s="1" customFormat="1" ht="30" spans="1:8">
      <c r="A6" s="12">
        <v>3</v>
      </c>
      <c r="B6" s="11" t="s">
        <v>16</v>
      </c>
      <c r="C6" s="12" t="s">
        <v>14</v>
      </c>
      <c r="D6" s="12">
        <v>1500</v>
      </c>
      <c r="E6" s="12">
        <v>500</v>
      </c>
      <c r="F6" s="12">
        <f t="shared" si="0"/>
        <v>2000</v>
      </c>
      <c r="G6" s="15" t="s">
        <v>17</v>
      </c>
      <c r="H6" s="16"/>
    </row>
    <row r="7" s="1" customFormat="1" ht="45" spans="1:8">
      <c r="A7" s="12">
        <v>4</v>
      </c>
      <c r="B7" s="20" t="s">
        <v>18</v>
      </c>
      <c r="C7" s="21" t="s">
        <v>19</v>
      </c>
      <c r="D7" s="12">
        <v>2000</v>
      </c>
      <c r="E7" s="12">
        <v>1000</v>
      </c>
      <c r="F7" s="12">
        <f t="shared" si="0"/>
        <v>3000</v>
      </c>
      <c r="G7" s="15" t="s">
        <v>20</v>
      </c>
      <c r="H7" s="16"/>
    </row>
    <row r="8" s="1" customFormat="1" spans="1:8">
      <c r="A8" s="12">
        <v>5</v>
      </c>
      <c r="B8" s="11" t="s">
        <v>21</v>
      </c>
      <c r="C8" s="12" t="s">
        <v>22</v>
      </c>
      <c r="D8" s="12">
        <v>50</v>
      </c>
      <c r="E8" s="12">
        <v>10</v>
      </c>
      <c r="F8" s="12">
        <f t="shared" si="0"/>
        <v>60</v>
      </c>
      <c r="G8" s="15" t="s">
        <v>23</v>
      </c>
      <c r="H8" s="16"/>
    </row>
    <row r="9" s="1" customFormat="1" ht="30" spans="1:8">
      <c r="A9" s="12">
        <v>6</v>
      </c>
      <c r="B9" s="20" t="s">
        <v>24</v>
      </c>
      <c r="C9" s="21" t="s">
        <v>25</v>
      </c>
      <c r="D9" s="12">
        <v>4</v>
      </c>
      <c r="E9" s="12">
        <v>1</v>
      </c>
      <c r="F9" s="12">
        <f t="shared" si="0"/>
        <v>5</v>
      </c>
      <c r="G9" s="15" t="s">
        <v>26</v>
      </c>
      <c r="H9" s="16"/>
    </row>
    <row r="10" s="1" customFormat="1" ht="30" spans="1:8">
      <c r="A10" s="12">
        <v>7</v>
      </c>
      <c r="B10" s="20" t="s">
        <v>27</v>
      </c>
      <c r="C10" s="21" t="s">
        <v>25</v>
      </c>
      <c r="D10" s="12">
        <v>3</v>
      </c>
      <c r="E10" s="12">
        <v>1</v>
      </c>
      <c r="F10" s="12">
        <f t="shared" si="0"/>
        <v>4</v>
      </c>
      <c r="G10" s="15" t="s">
        <v>28</v>
      </c>
      <c r="H10" s="16"/>
    </row>
    <row r="11" s="1" customFormat="1" spans="1:8">
      <c r="A11" s="12">
        <v>8</v>
      </c>
      <c r="B11" s="11" t="s">
        <v>29</v>
      </c>
      <c r="C11" s="12" t="s">
        <v>25</v>
      </c>
      <c r="D11" s="12">
        <v>25</v>
      </c>
      <c r="E11" s="12">
        <v>6</v>
      </c>
      <c r="F11" s="12">
        <f t="shared" si="0"/>
        <v>31</v>
      </c>
      <c r="G11" s="15" t="s">
        <v>30</v>
      </c>
      <c r="H11" s="16"/>
    </row>
    <row r="12" s="1" customFormat="1" ht="45" spans="1:8">
      <c r="A12" s="12">
        <v>9</v>
      </c>
      <c r="B12" s="11" t="s">
        <v>31</v>
      </c>
      <c r="C12" s="12" t="s">
        <v>25</v>
      </c>
      <c r="D12" s="12">
        <v>5</v>
      </c>
      <c r="E12" s="12">
        <v>1</v>
      </c>
      <c r="F12" s="12">
        <f t="shared" si="0"/>
        <v>6</v>
      </c>
      <c r="G12" s="15" t="s">
        <v>32</v>
      </c>
      <c r="H12" s="16"/>
    </row>
    <row r="13" s="1" customFormat="1" spans="1:8">
      <c r="A13" s="12">
        <v>10</v>
      </c>
      <c r="B13" s="11" t="s">
        <v>33</v>
      </c>
      <c r="C13" s="11" t="s">
        <v>14</v>
      </c>
      <c r="D13" s="11">
        <v>1500</v>
      </c>
      <c r="E13" s="11">
        <v>500</v>
      </c>
      <c r="F13" s="12">
        <f t="shared" si="0"/>
        <v>2000</v>
      </c>
      <c r="G13" s="15" t="s">
        <v>34</v>
      </c>
      <c r="H13" s="16"/>
    </row>
    <row r="14" s="1" customFormat="1" spans="1:8">
      <c r="A14" s="12">
        <v>11</v>
      </c>
      <c r="B14" s="11" t="s">
        <v>35</v>
      </c>
      <c r="C14" s="12" t="s">
        <v>25</v>
      </c>
      <c r="D14" s="12">
        <v>10</v>
      </c>
      <c r="E14" s="12">
        <v>4</v>
      </c>
      <c r="F14" s="12">
        <f t="shared" si="0"/>
        <v>14</v>
      </c>
      <c r="G14" s="15" t="s">
        <v>36</v>
      </c>
      <c r="H14" s="16"/>
    </row>
    <row r="15" s="1" customFormat="1" spans="1:8">
      <c r="A15" s="12">
        <v>12</v>
      </c>
      <c r="B15" s="11" t="s">
        <v>35</v>
      </c>
      <c r="C15" s="12" t="s">
        <v>25</v>
      </c>
      <c r="D15" s="12">
        <v>12</v>
      </c>
      <c r="E15" s="12">
        <v>4</v>
      </c>
      <c r="F15" s="12">
        <f t="shared" si="0"/>
        <v>16</v>
      </c>
      <c r="G15" s="15" t="s">
        <v>37</v>
      </c>
      <c r="H15" s="16"/>
    </row>
    <row r="16" s="1" customFormat="1" spans="1:8">
      <c r="A16" s="12">
        <v>13</v>
      </c>
      <c r="B16" s="11" t="s">
        <v>35</v>
      </c>
      <c r="C16" s="12" t="s">
        <v>25</v>
      </c>
      <c r="D16" s="12">
        <v>4</v>
      </c>
      <c r="E16" s="12">
        <v>1</v>
      </c>
      <c r="F16" s="12">
        <f t="shared" si="0"/>
        <v>5</v>
      </c>
      <c r="G16" s="15" t="s">
        <v>38</v>
      </c>
      <c r="H16" s="16"/>
    </row>
    <row r="17" s="1" customFormat="1" spans="1:8">
      <c r="A17" s="12">
        <v>14</v>
      </c>
      <c r="B17" s="11" t="s">
        <v>35</v>
      </c>
      <c r="C17" s="12" t="s">
        <v>25</v>
      </c>
      <c r="D17" s="12">
        <v>4</v>
      </c>
      <c r="E17" s="12">
        <v>1</v>
      </c>
      <c r="F17" s="12">
        <f t="shared" si="0"/>
        <v>5</v>
      </c>
      <c r="G17" s="15" t="s">
        <v>39</v>
      </c>
      <c r="H17" s="16"/>
    </row>
    <row r="18" s="1" customFormat="1" ht="75" spans="1:8">
      <c r="A18" s="12">
        <v>15</v>
      </c>
      <c r="B18" s="11" t="s">
        <v>40</v>
      </c>
      <c r="C18" s="12" t="s">
        <v>25</v>
      </c>
      <c r="D18" s="12">
        <v>25</v>
      </c>
      <c r="E18" s="12">
        <v>5</v>
      </c>
      <c r="F18" s="12">
        <f t="shared" si="0"/>
        <v>30</v>
      </c>
      <c r="G18" s="15" t="s">
        <v>41</v>
      </c>
      <c r="H18" s="16"/>
    </row>
    <row r="19" s="1" customFormat="1" ht="75" spans="1:8">
      <c r="A19" s="12">
        <v>16</v>
      </c>
      <c r="B19" s="11" t="s">
        <v>42</v>
      </c>
      <c r="C19" s="12" t="s">
        <v>43</v>
      </c>
      <c r="D19" s="12">
        <v>9</v>
      </c>
      <c r="E19" s="12">
        <v>4</v>
      </c>
      <c r="F19" s="12">
        <f t="shared" si="0"/>
        <v>13</v>
      </c>
      <c r="G19" s="15" t="s">
        <v>44</v>
      </c>
      <c r="H19" s="16"/>
    </row>
    <row r="20" s="1" customFormat="1" ht="56.2" spans="1:8">
      <c r="A20" s="12">
        <v>17</v>
      </c>
      <c r="B20" s="11" t="s">
        <v>45</v>
      </c>
      <c r="C20" s="11" t="s">
        <v>46</v>
      </c>
      <c r="D20" s="11">
        <v>15</v>
      </c>
      <c r="E20" s="11">
        <v>5</v>
      </c>
      <c r="F20" s="12">
        <v>20</v>
      </c>
      <c r="G20" s="15" t="s">
        <v>47</v>
      </c>
      <c r="H20" s="16" t="str">
        <f>_xlfn.DISPIMG("ID_8AFB6347EE5E4CEDB2D5D0A77AB14A84",1)</f>
        <v>=DISPIMG("ID_8AFB6347EE5E4CEDB2D5D0A77AB14A84",1)</v>
      </c>
    </row>
    <row r="21" s="1" customFormat="1" ht="30" spans="1:8">
      <c r="A21" s="12">
        <v>18</v>
      </c>
      <c r="B21" s="12" t="s">
        <v>48</v>
      </c>
      <c r="C21" s="12" t="s">
        <v>43</v>
      </c>
      <c r="D21" s="12">
        <v>15</v>
      </c>
      <c r="E21" s="12">
        <v>6</v>
      </c>
      <c r="F21" s="12">
        <f t="shared" ref="F21:F40" si="1">SUM(D21:E21)</f>
        <v>21</v>
      </c>
      <c r="G21" s="15" t="s">
        <v>49</v>
      </c>
      <c r="H21" s="16"/>
    </row>
    <row r="22" s="1" customFormat="1" spans="1:8">
      <c r="A22" s="12">
        <v>19</v>
      </c>
      <c r="B22" s="12" t="s">
        <v>50</v>
      </c>
      <c r="C22" s="12" t="s">
        <v>51</v>
      </c>
      <c r="D22" s="12">
        <v>10</v>
      </c>
      <c r="E22" s="12">
        <v>4</v>
      </c>
      <c r="F22" s="12">
        <f t="shared" si="1"/>
        <v>14</v>
      </c>
      <c r="G22" s="15" t="s">
        <v>52</v>
      </c>
      <c r="H22" s="16"/>
    </row>
    <row r="23" s="1" customFormat="1" spans="1:8">
      <c r="A23" s="12">
        <v>20</v>
      </c>
      <c r="B23" s="12" t="s">
        <v>53</v>
      </c>
      <c r="C23" s="12" t="s">
        <v>54</v>
      </c>
      <c r="D23" s="12">
        <v>20</v>
      </c>
      <c r="E23" s="12"/>
      <c r="F23" s="12">
        <f t="shared" si="1"/>
        <v>20</v>
      </c>
      <c r="G23" s="15" t="s">
        <v>55</v>
      </c>
      <c r="H23" s="16"/>
    </row>
    <row r="24" s="1" customFormat="1" spans="1:8">
      <c r="A24" s="12">
        <v>21</v>
      </c>
      <c r="B24" s="12" t="s">
        <v>56</v>
      </c>
      <c r="C24" s="12" t="s">
        <v>14</v>
      </c>
      <c r="D24" s="12">
        <v>10</v>
      </c>
      <c r="E24" s="12">
        <v>0</v>
      </c>
      <c r="F24" s="12">
        <f t="shared" si="1"/>
        <v>10</v>
      </c>
      <c r="G24" s="15" t="s">
        <v>57</v>
      </c>
      <c r="H24" s="16"/>
    </row>
    <row r="25" s="1" customFormat="1" spans="1:8">
      <c r="A25" s="12">
        <v>22</v>
      </c>
      <c r="B25" s="12" t="s">
        <v>58</v>
      </c>
      <c r="C25" s="12" t="s">
        <v>14</v>
      </c>
      <c r="D25" s="12">
        <v>5</v>
      </c>
      <c r="E25" s="12">
        <v>2</v>
      </c>
      <c r="F25" s="12">
        <f t="shared" si="1"/>
        <v>7</v>
      </c>
      <c r="G25" s="15" t="s">
        <v>59</v>
      </c>
      <c r="H25" s="16"/>
    </row>
    <row r="26" s="1" customFormat="1" spans="1:8">
      <c r="A26" s="12">
        <v>23</v>
      </c>
      <c r="B26" s="12" t="s">
        <v>60</v>
      </c>
      <c r="C26" s="12" t="s">
        <v>14</v>
      </c>
      <c r="D26" s="12">
        <v>2</v>
      </c>
      <c r="E26" s="12"/>
      <c r="F26" s="12">
        <f t="shared" si="1"/>
        <v>2</v>
      </c>
      <c r="G26" s="15" t="s">
        <v>61</v>
      </c>
      <c r="H26" s="16"/>
    </row>
    <row r="27" s="1" customFormat="1" spans="1:8">
      <c r="A27" s="12">
        <v>24</v>
      </c>
      <c r="B27" s="12" t="s">
        <v>62</v>
      </c>
      <c r="C27" s="12" t="s">
        <v>14</v>
      </c>
      <c r="D27" s="12">
        <v>2</v>
      </c>
      <c r="E27" s="12"/>
      <c r="F27" s="12">
        <f t="shared" si="1"/>
        <v>2</v>
      </c>
      <c r="G27" s="15" t="s">
        <v>61</v>
      </c>
      <c r="H27" s="16"/>
    </row>
    <row r="28" s="1" customFormat="1" spans="1:8">
      <c r="A28" s="12">
        <v>25</v>
      </c>
      <c r="B28" s="12" t="s">
        <v>63</v>
      </c>
      <c r="C28" s="12" t="s">
        <v>14</v>
      </c>
      <c r="D28" s="12">
        <v>6</v>
      </c>
      <c r="E28" s="12"/>
      <c r="F28" s="12">
        <f t="shared" si="1"/>
        <v>6</v>
      </c>
      <c r="G28" s="15" t="s">
        <v>64</v>
      </c>
      <c r="H28" s="16"/>
    </row>
    <row r="29" s="1" customFormat="1" ht="75" spans="1:8">
      <c r="A29" s="12">
        <v>26</v>
      </c>
      <c r="B29" s="11" t="s">
        <v>65</v>
      </c>
      <c r="C29" s="11" t="s">
        <v>14</v>
      </c>
      <c r="D29" s="11">
        <v>14</v>
      </c>
      <c r="E29" s="11">
        <v>10</v>
      </c>
      <c r="F29" s="12">
        <f t="shared" si="1"/>
        <v>24</v>
      </c>
      <c r="G29" s="15" t="s">
        <v>66</v>
      </c>
      <c r="H29" s="16"/>
    </row>
    <row r="30" s="1" customFormat="1" ht="30" spans="1:8">
      <c r="A30" s="12">
        <v>27</v>
      </c>
      <c r="B30" s="12" t="s">
        <v>67</v>
      </c>
      <c r="C30" s="12" t="s">
        <v>68</v>
      </c>
      <c r="D30" s="12">
        <v>30</v>
      </c>
      <c r="E30" s="12">
        <v>5</v>
      </c>
      <c r="F30" s="12">
        <f t="shared" si="1"/>
        <v>35</v>
      </c>
      <c r="G30" s="15" t="s">
        <v>69</v>
      </c>
      <c r="H30" s="16"/>
    </row>
    <row r="31" s="1" customFormat="1" ht="30" spans="1:8">
      <c r="A31" s="12">
        <v>28</v>
      </c>
      <c r="B31" s="12" t="s">
        <v>70</v>
      </c>
      <c r="C31" s="12" t="s">
        <v>25</v>
      </c>
      <c r="D31" s="12">
        <v>6</v>
      </c>
      <c r="E31" s="12">
        <v>2</v>
      </c>
      <c r="F31" s="12">
        <f t="shared" si="1"/>
        <v>8</v>
      </c>
      <c r="G31" s="15" t="s">
        <v>71</v>
      </c>
      <c r="H31" s="16"/>
    </row>
    <row r="32" s="1" customFormat="1" spans="1:8">
      <c r="A32" s="12">
        <v>29</v>
      </c>
      <c r="B32" s="12" t="s">
        <v>72</v>
      </c>
      <c r="C32" s="12" t="s">
        <v>19</v>
      </c>
      <c r="D32" s="12">
        <v>100</v>
      </c>
      <c r="E32" s="12">
        <v>40</v>
      </c>
      <c r="F32" s="12">
        <f t="shared" si="1"/>
        <v>140</v>
      </c>
      <c r="G32" s="15" t="s">
        <v>73</v>
      </c>
      <c r="H32" s="16"/>
    </row>
    <row r="33" s="1" customFormat="1" spans="1:8">
      <c r="A33" s="12">
        <v>30</v>
      </c>
      <c r="B33" s="12" t="s">
        <v>74</v>
      </c>
      <c r="C33" s="12" t="s">
        <v>19</v>
      </c>
      <c r="D33" s="12">
        <v>280</v>
      </c>
      <c r="E33" s="12">
        <v>120</v>
      </c>
      <c r="F33" s="12">
        <f t="shared" si="1"/>
        <v>400</v>
      </c>
      <c r="G33" s="15" t="s">
        <v>75</v>
      </c>
      <c r="H33" s="16"/>
    </row>
    <row r="34" s="1" customFormat="1" spans="1:8">
      <c r="A34" s="12">
        <v>31</v>
      </c>
      <c r="B34" s="12" t="s">
        <v>76</v>
      </c>
      <c r="C34" s="12" t="s">
        <v>46</v>
      </c>
      <c r="D34" s="12">
        <v>30</v>
      </c>
      <c r="E34" s="12">
        <v>10</v>
      </c>
      <c r="F34" s="12">
        <f t="shared" si="1"/>
        <v>40</v>
      </c>
      <c r="G34" s="15" t="s">
        <v>77</v>
      </c>
      <c r="H34" s="16"/>
    </row>
    <row r="35" s="1" customFormat="1" ht="30" spans="1:8">
      <c r="A35" s="12">
        <v>32</v>
      </c>
      <c r="B35" s="12" t="s">
        <v>78</v>
      </c>
      <c r="C35" s="12" t="s">
        <v>46</v>
      </c>
      <c r="D35" s="12">
        <v>47</v>
      </c>
      <c r="E35" s="12">
        <v>23</v>
      </c>
      <c r="F35" s="12">
        <f t="shared" si="1"/>
        <v>70</v>
      </c>
      <c r="G35" s="15" t="s">
        <v>79</v>
      </c>
      <c r="H35" s="16"/>
    </row>
    <row r="36" s="1" customFormat="1" spans="1:8">
      <c r="A36" s="12">
        <v>33</v>
      </c>
      <c r="B36" s="12" t="s">
        <v>80</v>
      </c>
      <c r="C36" s="12" t="s">
        <v>14</v>
      </c>
      <c r="D36" s="12">
        <v>47</v>
      </c>
      <c r="E36" s="12">
        <v>23</v>
      </c>
      <c r="F36" s="12">
        <f t="shared" si="1"/>
        <v>70</v>
      </c>
      <c r="G36" s="15" t="s">
        <v>81</v>
      </c>
      <c r="H36" s="16"/>
    </row>
    <row r="37" s="1" customFormat="1" spans="1:8">
      <c r="A37" s="12">
        <v>34</v>
      </c>
      <c r="B37" s="12" t="s">
        <v>82</v>
      </c>
      <c r="C37" s="12" t="s">
        <v>14</v>
      </c>
      <c r="D37" s="12">
        <v>15000</v>
      </c>
      <c r="E37" s="12">
        <v>4000</v>
      </c>
      <c r="F37" s="12">
        <f t="shared" si="1"/>
        <v>19000</v>
      </c>
      <c r="G37" s="15" t="s">
        <v>83</v>
      </c>
      <c r="H37" s="16"/>
    </row>
    <row r="38" s="1" customFormat="1" spans="1:8">
      <c r="A38" s="12">
        <v>35</v>
      </c>
      <c r="B38" s="12" t="s">
        <v>84</v>
      </c>
      <c r="C38" s="12" t="s">
        <v>85</v>
      </c>
      <c r="D38" s="12">
        <v>40</v>
      </c>
      <c r="E38" s="12"/>
      <c r="F38" s="12">
        <f t="shared" si="1"/>
        <v>40</v>
      </c>
      <c r="G38" s="15" t="s">
        <v>86</v>
      </c>
      <c r="H38" s="16"/>
    </row>
    <row r="39" s="1" customFormat="1" ht="30" spans="1:8">
      <c r="A39" s="12">
        <v>36</v>
      </c>
      <c r="B39" s="11" t="s">
        <v>87</v>
      </c>
      <c r="C39" s="11" t="s">
        <v>88</v>
      </c>
      <c r="D39" s="11">
        <v>2</v>
      </c>
      <c r="E39" s="11">
        <v>1</v>
      </c>
      <c r="F39" s="12">
        <f t="shared" si="1"/>
        <v>3</v>
      </c>
      <c r="G39" s="15" t="s">
        <v>89</v>
      </c>
      <c r="H39" s="16"/>
    </row>
    <row r="40" s="1" customFormat="1" spans="1:8">
      <c r="A40" s="12">
        <v>37</v>
      </c>
      <c r="B40" s="11" t="s">
        <v>90</v>
      </c>
      <c r="C40" s="11" t="s">
        <v>14</v>
      </c>
      <c r="D40" s="11"/>
      <c r="E40" s="11">
        <v>2</v>
      </c>
      <c r="F40" s="12">
        <f t="shared" si="1"/>
        <v>2</v>
      </c>
      <c r="G40" s="15" t="s">
        <v>91</v>
      </c>
      <c r="H40" s="16"/>
    </row>
    <row r="41" s="1" customFormat="1" ht="75" spans="1:8">
      <c r="A41" s="12">
        <v>38</v>
      </c>
      <c r="B41" s="11" t="s">
        <v>92</v>
      </c>
      <c r="C41" s="11" t="s">
        <v>14</v>
      </c>
      <c r="D41" s="11">
        <v>2</v>
      </c>
      <c r="E41" s="11">
        <v>1</v>
      </c>
      <c r="F41" s="12">
        <v>3</v>
      </c>
      <c r="G41" s="15" t="s">
        <v>93</v>
      </c>
      <c r="H41" s="16" t="str">
        <f>_xlfn.DISPIMG("ID_9825ECD739E044348D13A3E76C70998B",1)</f>
        <v>=DISPIMG("ID_9825ECD739E044348D13A3E76C70998B",1)</v>
      </c>
    </row>
    <row r="42" s="1" customFormat="1" ht="17.5" spans="1:8">
      <c r="A42" s="12">
        <v>39</v>
      </c>
      <c r="B42" s="11" t="s">
        <v>94</v>
      </c>
      <c r="C42" s="11" t="s">
        <v>22</v>
      </c>
      <c r="D42" s="22">
        <v>3</v>
      </c>
      <c r="E42" s="11">
        <v>6</v>
      </c>
      <c r="F42" s="12">
        <f>SUM(D42:E42)</f>
        <v>9</v>
      </c>
      <c r="G42" s="15" t="s">
        <v>23</v>
      </c>
      <c r="H42" s="16"/>
    </row>
  </sheetData>
  <mergeCells count="7">
    <mergeCell ref="A1:H1"/>
    <mergeCell ref="D2:F2"/>
    <mergeCell ref="A2:A3"/>
    <mergeCell ref="B2:B3"/>
    <mergeCell ref="C2:C3"/>
    <mergeCell ref="G2:G3"/>
    <mergeCell ref="H2:H3"/>
  </mergeCells>
  <pageMargins left="0.739583333333333" right="0.739583333333333" top="0.739583333333333" bottom="0.739583333333333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送货地点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.ongoing</cp:lastModifiedBy>
  <dcterms:created xsi:type="dcterms:W3CDTF">2006-09-16T00:00:00Z</dcterms:created>
  <cp:lastPrinted>2023-10-04T01:42:00Z</cp:lastPrinted>
  <dcterms:modified xsi:type="dcterms:W3CDTF">2025-08-07T07:54:06Z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F97555966C7E4D7A9E446A5462128EAB_13</vt:lpwstr>
  </property>
  <property fmtid="{D5CDD505-2E9C-101B-9397-08002B2CF9AE}" pid="3" name="KSOProductBuildVer">
    <vt:lpwstr>2052-12.1.0.21915</vt:lpwstr>
  </property>
</Properties>
</file>