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media/image1.webp" ContentType="image/webp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E3580E276ED74F81A2F03DE88AB90BF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996555" y="7200900"/>
          <a:ext cx="836930" cy="638175"/>
        </a:xfrm>
        <a:prstGeom prst="rect">
          <a:avLst/>
        </a:prstGeom>
        <a:noFill/>
        <a:ln>
          <a:noFill/>
        </a:ln>
      </xdr:spPr>
    </xdr:pic>
  </etc:cellImage>
  <etc:cellImage>
    <xdr:pic>
      <xdr:nvPicPr>
        <xdr:cNvPr id="3" name="ID_2471C11F165F47769FFD2F99AE852D0D" descr="不锈钢风管"/>
        <xdr:cNvPicPr>
          <a:picLocks noChangeAspect="1"/>
        </xdr:cNvPicPr>
      </xdr:nvPicPr>
      <xdr:blipFill>
        <a:blip r:embed="rId3"/>
        <a:srcRect l="12000" t="2661" r="15666" b="2438"/>
        <a:stretch>
          <a:fillRect/>
        </a:stretch>
      </xdr:blipFill>
      <xdr:spPr>
        <a:xfrm>
          <a:off x="8114030" y="4836795"/>
          <a:ext cx="514350" cy="4197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0331" name="ID_FD0E1835C0304C249C980D7FB30D0FDE" descr="不锈钢风管"/>
        <xdr:cNvPicPr>
          <a:picLocks noChangeAspect="1"/>
        </xdr:cNvPicPr>
      </xdr:nvPicPr>
      <xdr:blipFill>
        <a:blip r:embed="rId3"/>
        <a:srcRect l="12000" t="2661" r="15666" b="2438"/>
        <a:stretch>
          <a:fillRect/>
        </a:stretch>
      </xdr:blipFill>
      <xdr:spPr>
        <a:xfrm>
          <a:off x="8114030" y="4265295"/>
          <a:ext cx="514350" cy="4197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D23F333B98A94421803C62E285D1E17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62950" y="1219200"/>
          <a:ext cx="3829050" cy="32956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0330" name="ID_5223B212F7A645FD893FE98047D1535E" descr="不锈钢风管"/>
        <xdr:cNvPicPr>
          <a:picLocks noChangeAspect="1"/>
        </xdr:cNvPicPr>
      </xdr:nvPicPr>
      <xdr:blipFill>
        <a:blip r:embed="rId3"/>
        <a:srcRect l="12000" t="2661" r="15666" b="2438"/>
        <a:stretch>
          <a:fillRect/>
        </a:stretch>
      </xdr:blipFill>
      <xdr:spPr>
        <a:xfrm>
          <a:off x="8156575" y="3703320"/>
          <a:ext cx="513715" cy="4191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0333" name="ID_AB8695DDCE854989B79EE9AA817AE6B1" descr="不锈钢风管"/>
        <xdr:cNvPicPr>
          <a:picLocks noChangeAspect="1"/>
        </xdr:cNvPicPr>
      </xdr:nvPicPr>
      <xdr:blipFill>
        <a:blip r:embed="rId3"/>
        <a:srcRect l="12000" t="2661" r="15666" b="2438"/>
        <a:stretch>
          <a:fillRect/>
        </a:stretch>
      </xdr:blipFill>
      <xdr:spPr>
        <a:xfrm>
          <a:off x="8140700" y="3180715"/>
          <a:ext cx="514350" cy="4171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109F8CC790374D28998508A51A89859F" descr="不锈钢风管"/>
        <xdr:cNvPicPr>
          <a:picLocks noChangeAspect="1"/>
        </xdr:cNvPicPr>
      </xdr:nvPicPr>
      <xdr:blipFill>
        <a:blip r:embed="rId3"/>
        <a:srcRect l="12000" t="2661" r="15666" b="2438"/>
        <a:stretch>
          <a:fillRect/>
        </a:stretch>
      </xdr:blipFill>
      <xdr:spPr>
        <a:xfrm>
          <a:off x="8114030" y="5408295"/>
          <a:ext cx="514350" cy="4197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0335" name="ID_ABC80764A2E34E8D8EFBE330E2D06A91" descr="clipboard/drawings/NULL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7934325" y="6168390"/>
          <a:ext cx="843915" cy="8032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0329" name="ID_AA7FA262F0744C27A550F8E442C9ED5B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109585" y="8204835"/>
          <a:ext cx="599440" cy="4381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0328" name="ID_4AACC427CB774AEA9F2C5FB9A2088FB7" descr="未标题-1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8308975" y="8778240"/>
          <a:ext cx="427990" cy="62738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<sst xmlns="http://schemas.openxmlformats.org/spreadsheetml/2006/main" count="59" uniqueCount="41">
  <si>
    <t>商用厨房排烟设备及灶具设备申购单</t>
  </si>
  <si>
    <t>单位：观山湖区第二十一幼儿园</t>
  </si>
  <si>
    <t>序号</t>
  </si>
  <si>
    <t>名称</t>
  </si>
  <si>
    <t>明细</t>
  </si>
  <si>
    <t>规格</t>
  </si>
  <si>
    <t>数量</t>
  </si>
  <si>
    <t>单位</t>
  </si>
  <si>
    <t>技术参数</t>
  </si>
  <si>
    <t>参考图片</t>
  </si>
  <si>
    <t>备注</t>
  </si>
  <si>
    <t>单头电磁大锅</t>
  </si>
  <si>
    <t>1200*1200*800*400CM</t>
  </si>
  <si>
    <t>台</t>
  </si>
  <si>
    <t xml:space="preserve">品牌，1.电压/功率：380V/25kW，锅具：材质409#，外径Φ900mm ；
2.材质:全优质304不锈钢结构设计，面板为一次性折弯无焊接，面板≥1.25mm,侧板≥1.0mm；          
3.水龙头:配备不锈钢摇摆水龙头,可以180度旋转安全防漏；
4.开关:8档火力调节,人机工效学设计，合金材质火力调节把手搭配硅胶防滑垫,档位清晰控感好,适应厨师使用习惯；
5.显示屏:LED彩色数码显示屏,能实时显示功率和当前火力档位,火力调控更加直观；
6.防水:标准防水设计,清洁时可直接冲洗,台面无死角,不会藏污纳垢。立体三防结构设计,防水、防油烟、防虫；
</t>
  </si>
  <si>
    <t>厨房排烟设备</t>
  </si>
  <si>
    <t>电缆线</t>
  </si>
  <si>
    <t>10平方</t>
  </si>
  <si>
    <t>米</t>
  </si>
  <si>
    <t>品牌</t>
  </si>
  <si>
    <t>不锈钢风管</t>
  </si>
  <si>
    <t>L×300×300</t>
  </si>
  <si>
    <t>采用磨砂不锈钢板制作,板厚1.0mm</t>
  </si>
  <si>
    <t>开清洗口</t>
  </si>
  <si>
    <t>L×400×600</t>
  </si>
  <si>
    <t>不锈钢弯头</t>
  </si>
  <si>
    <t>个</t>
  </si>
  <si>
    <t>不锈钢变头</t>
  </si>
  <si>
    <t>多翼式低噪音离心风机</t>
  </si>
  <si>
    <t xml:space="preserve">7.5KW/380V
</t>
  </si>
  <si>
    <t>品牌，先进的空气动力的叶轮结构，对数螺旋形机壳，并具有结构新颖紧凑、振动小、使用时调节方便，噪音低于80分贝，，电压380V，功率：7.51KW</t>
  </si>
  <si>
    <t>低空油烟净化器</t>
  </si>
  <si>
    <t>20000风量</t>
  </si>
  <si>
    <t>品牌，LJ型高空排放净化器，栅栏式收尘极垂直于气流和高密度空心芒刺等专利技术，保证净化效果领先。则保证使用寿命。获国家多项发明专利和实用新型专利，单位体积净化率高，净化器的体积小，风量：20000m3/h</t>
  </si>
  <si>
    <t>风机/净化器支架</t>
  </si>
  <si>
    <t>套</t>
  </si>
  <si>
    <t>采用国产优质角钢</t>
  </si>
  <si>
    <t>风机起动保护器</t>
  </si>
  <si>
    <t>品牌，电气元件，缺相、过载、过流、漏电保护功能，通电及起动显示</t>
  </si>
  <si>
    <t>消音器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</si>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</sst>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.5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top"/>
    </xf>
    <xf numFmtId="0" fontId="3" fillId="0" borderId="0"/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4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>
      <alignment vertical="center" wrapText="1"/>
    </xf>
    <xf numFmtId="0" fontId="3" fillId="0" borderId="2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/>
    </xf>
    <xf numFmtId="0" fontId="3" fillId="0" borderId="3" xfId="5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vertical="center" wrapText="1"/>
    </xf>
    <xf numFmtId="0" fontId="7" fillId="0" borderId="2" xfId="49" applyFont="1" applyFill="1" applyBorder="1" applyAlignment="1">
      <alignment vertical="center" wrapText="1"/>
    </xf>
    <xf numFmtId="0" fontId="3" fillId="0" borderId="4" xfId="50" applyFont="1" applyBorder="1" applyAlignment="1">
      <alignment horizontal="center" vertical="center"/>
    </xf>
    <xf numFmtId="0" fontId="8" fillId="0" borderId="5" xfId="49" applyFont="1" applyFill="1" applyBorder="1" applyAlignment="1">
      <alignment horizontal="center" vertical="center"/>
    </xf>
    <xf numFmtId="0" fontId="8" fillId="0" borderId="6" xfId="49" applyFont="1" applyFill="1" applyBorder="1" applyAlignment="1">
      <alignment horizontal="center" vertical="center"/>
    </xf>
    <xf numFmtId="0" fontId="8" fillId="0" borderId="7" xfId="49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left" vertical="center" wrapText="1"/>
    </xf>
    <xf numFmtId="0" fontId="10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7" Type="http://schemas.openxmlformats.org/officeDocument/2006/relationships/image" Target="media/image6.jpeg"/><Relationship Id="rId6" Type="http://schemas.openxmlformats.org/officeDocument/2006/relationships/image" Target="media/image5.png"/><Relationship Id="rId5" Type="http://schemas.openxmlformats.org/officeDocument/2006/relationships/image" Target="media/image4.jpeg"/><Relationship Id="rId4" Type="http://schemas.openxmlformats.org/officeDocument/2006/relationships/image" Target="media/image3.png"/><Relationship Id="rId3" Type="http://schemas.openxmlformats.org/officeDocument/2006/relationships/image" Target="media/image2.jpeg"/><Relationship Id="rId2" Type="http://schemas.openxmlformats.org/officeDocument/2006/relationships/image" Target="NULL" TargetMode="External"/><Relationship Id="rId1" Type="http://schemas.openxmlformats.org/officeDocument/2006/relationships/image" Target="media/image1.webp"/></Relationships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view="pageBreakPreview" zoomScaleNormal="100" workbookViewId="0">
      <selection activeCell="H4" sqref="H4"/>
    </sheetView>
  </sheetViews>
  <sheetFormatPr defaultColWidth="8.8" defaultRowHeight="13.5"/>
  <cols>
    <col min="1" max="1" width="6.125" style="3" customWidth="1"/>
    <col min="2" max="2" width="10.625" style="4" customWidth="1"/>
    <col min="3" max="3" width="15" style="3" customWidth="1"/>
    <col min="4" max="4" width="17.25" style="3" customWidth="1"/>
    <col min="5" max="5" width="7.875" style="3" customWidth="1"/>
    <col min="6" max="6" width="11.625" style="3" customWidth="1"/>
    <col min="7" max="7" width="37.875" style="3" customWidth="1"/>
    <col min="8" max="8" width="35.175" style="3"/>
    <col min="9" max="9" width="12.625" style="3" customWidth="1"/>
    <col min="10" max="16384" width="8.8" style="3"/>
  </cols>
  <sheetData>
    <row r="1" ht="3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3" customHeight="1" spans="1:9">
      <c r="A2" s="6" t="s">
        <v>1</v>
      </c>
      <c r="B2" s="6"/>
      <c r="C2" s="7"/>
      <c r="D2" s="7"/>
      <c r="E2" s="8"/>
      <c r="F2" s="8"/>
      <c r="G2" s="9"/>
      <c r="H2" s="9"/>
      <c r="I2" s="9"/>
    </row>
    <row r="3" s="2" customFormat="1" ht="19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33" t="s">
        <v>10</v>
      </c>
    </row>
    <row r="4" s="2" customFormat="1" ht="182" customHeight="1" spans="1:9">
      <c r="A4" s="11">
        <v>1</v>
      </c>
      <c r="B4" s="12" t="s">
        <v>11</v>
      </c>
      <c r="C4" s="13" t="s">
        <v>11</v>
      </c>
      <c r="D4" s="13" t="s">
        <v>12</v>
      </c>
      <c r="E4" s="14">
        <v>1</v>
      </c>
      <c r="F4" s="14" t="s">
        <v>13</v>
      </c>
      <c r="G4" s="15" t="s">
        <v>14</v>
      </c>
      <c r="H4" s="10" t="str">
        <f>_xlfn.DISPIMG("ID_D23F333B98A94421803C62E285D1E171",1)</f>
        <v>=DISPIMG("ID_D23F333B98A94421803C62E285D1E171",1)</v>
      </c>
      <c r="I4" s="34"/>
    </row>
    <row r="5" ht="43" customHeight="1" spans="1:9">
      <c r="A5" s="16">
        <v>2</v>
      </c>
      <c r="B5" s="17" t="s">
        <v>15</v>
      </c>
      <c r="C5" s="11" t="s">
        <v>16</v>
      </c>
      <c r="D5" s="18" t="s">
        <v>17</v>
      </c>
      <c r="E5" s="11">
        <v>20</v>
      </c>
      <c r="F5" s="11" t="s">
        <v>18</v>
      </c>
      <c r="G5" s="15" t="s">
        <v>19</v>
      </c>
      <c r="H5" s="11"/>
      <c r="I5" s="35"/>
    </row>
    <row r="6" ht="43" customHeight="1" spans="1:9">
      <c r="A6" s="19"/>
      <c r="B6" s="20"/>
      <c r="C6" s="18" t="s">
        <v>20</v>
      </c>
      <c r="D6" s="18" t="s">
        <v>21</v>
      </c>
      <c r="E6" s="18">
        <v>3</v>
      </c>
      <c r="F6" s="18" t="s">
        <v>18</v>
      </c>
      <c r="G6" s="15" t="s">
        <v>22</v>
      </c>
      <c r="H6" s="21" t="str">
        <f>_xlfn.DISPIMG("ID_AB8695DDCE854989B79EE9AA817AE6B1",1)</f>
        <v>=DISPIMG("ID_AB8695DDCE854989B79EE9AA817AE6B1",1)</v>
      </c>
      <c r="I6" s="36" t="s">
        <v>23</v>
      </c>
    </row>
    <row r="7" ht="43" customHeight="1" spans="1:9">
      <c r="A7" s="19"/>
      <c r="B7" s="20"/>
      <c r="C7" s="18" t="s">
        <v>20</v>
      </c>
      <c r="D7" s="18" t="s">
        <v>24</v>
      </c>
      <c r="E7" s="18">
        <v>14</v>
      </c>
      <c r="F7" s="18" t="s">
        <v>18</v>
      </c>
      <c r="G7" s="15" t="s">
        <v>22</v>
      </c>
      <c r="H7" s="21" t="str">
        <f>_xlfn.DISPIMG("ID_5223B212F7A645FD893FE98047D1535E",1)</f>
        <v>=DISPIMG("ID_5223B212F7A645FD893FE98047D1535E",1)</v>
      </c>
      <c r="I7" s="36" t="s">
        <v>23</v>
      </c>
    </row>
    <row r="8" ht="43" customHeight="1" spans="1:9">
      <c r="A8" s="19"/>
      <c r="B8" s="20"/>
      <c r="C8" s="18" t="s">
        <v>25</v>
      </c>
      <c r="D8" s="18" t="s">
        <v>21</v>
      </c>
      <c r="E8" s="18">
        <v>2</v>
      </c>
      <c r="F8" s="18" t="s">
        <v>26</v>
      </c>
      <c r="G8" s="15" t="s">
        <v>22</v>
      </c>
      <c r="H8" s="21" t="str">
        <f>_xlfn.DISPIMG("ID_FD0E1835C0304C249C980D7FB30D0FDE",1)</f>
        <v>=DISPIMG("ID_FD0E1835C0304C249C980D7FB30D0FDE",1)</v>
      </c>
      <c r="I8" s="36"/>
    </row>
    <row r="9" ht="43" customHeight="1" spans="1:9">
      <c r="A9" s="19"/>
      <c r="B9" s="20"/>
      <c r="C9" s="18" t="s">
        <v>25</v>
      </c>
      <c r="D9" s="18" t="s">
        <v>24</v>
      </c>
      <c r="E9" s="18">
        <v>6</v>
      </c>
      <c r="F9" s="18" t="s">
        <v>26</v>
      </c>
      <c r="G9" s="15" t="s">
        <v>22</v>
      </c>
      <c r="H9" s="21" t="str">
        <f>_xlfn.DISPIMG("ID_2471C11F165F47769FFD2F99AE852D0D",1)</f>
        <v>=DISPIMG("ID_2471C11F165F47769FFD2F99AE852D0D",1)</v>
      </c>
      <c r="I9" s="36"/>
    </row>
    <row r="10" ht="43" customHeight="1" spans="1:9">
      <c r="A10" s="19"/>
      <c r="B10" s="20"/>
      <c r="C10" s="18" t="s">
        <v>27</v>
      </c>
      <c r="D10" s="18"/>
      <c r="E10" s="18">
        <v>2</v>
      </c>
      <c r="F10" s="18" t="s">
        <v>26</v>
      </c>
      <c r="G10" s="15" t="s">
        <v>22</v>
      </c>
      <c r="H10" s="21" t="str">
        <f>_xlfn.DISPIMG("ID_109F8CC790374D28998508A51A89859F",1)</f>
        <v>=DISPIMG("ID_109F8CC790374D28998508A51A89859F",1)</v>
      </c>
      <c r="I10" s="36"/>
    </row>
    <row r="11" ht="64" customHeight="1" spans="1:9">
      <c r="A11" s="19"/>
      <c r="B11" s="20"/>
      <c r="C11" s="18" t="s">
        <v>28</v>
      </c>
      <c r="D11" s="18" t="s">
        <v>29</v>
      </c>
      <c r="E11" s="18">
        <v>1</v>
      </c>
      <c r="F11" s="18" t="s">
        <v>13</v>
      </c>
      <c r="G11" s="15" t="s">
        <v>30</v>
      </c>
      <c r="H11" s="22" t="str">
        <f>_xlfn.DISPIMG("ID_ABC80764A2E34E8D8EFBE330E2D06A91",1)</f>
        <v>=DISPIMG("ID_ABC80764A2E34E8D8EFBE330E2D06A91",1)</v>
      </c>
      <c r="I11" s="37"/>
    </row>
    <row r="12" ht="78" customHeight="1" spans="1:9">
      <c r="A12" s="19"/>
      <c r="B12" s="20"/>
      <c r="C12" s="18" t="s">
        <v>31</v>
      </c>
      <c r="D12" s="18" t="s">
        <v>32</v>
      </c>
      <c r="E12" s="18">
        <v>1</v>
      </c>
      <c r="F12" s="18" t="s">
        <v>13</v>
      </c>
      <c r="G12" s="15" t="s">
        <v>33</v>
      </c>
      <c r="H12" s="22" t="str">
        <f>_xlfn.DISPIMG("ID_E3580E276ED74F81A2F03DE88AB90BF4",1)</f>
        <v>=DISPIMG("ID_E3580E276ED74F81A2F03DE88AB90BF4",1)</v>
      </c>
      <c r="I12" s="37"/>
    </row>
    <row r="13" ht="42" customHeight="1" spans="1:9">
      <c r="A13" s="19"/>
      <c r="B13" s="20"/>
      <c r="C13" s="18" t="s">
        <v>34</v>
      </c>
      <c r="D13" s="18"/>
      <c r="E13" s="18">
        <v>2</v>
      </c>
      <c r="F13" s="18" t="s">
        <v>35</v>
      </c>
      <c r="G13" s="15" t="s">
        <v>36</v>
      </c>
      <c r="H13" s="23" t="str">
        <f>_xlfn.DISPIMG("ID_AA7FA262F0744C27A550F8E442C9ED5B",1)</f>
        <v>=DISPIMG("ID_AA7FA262F0744C27A550F8E442C9ED5B",1)</v>
      </c>
      <c r="I13" s="36"/>
    </row>
    <row r="14" ht="42" customHeight="1" spans="1:9">
      <c r="A14" s="19"/>
      <c r="B14" s="20"/>
      <c r="C14" s="24" t="s">
        <v>37</v>
      </c>
      <c r="D14" s="24"/>
      <c r="E14" s="24">
        <v>1</v>
      </c>
      <c r="F14" s="24" t="s">
        <v>13</v>
      </c>
      <c r="G14" s="25" t="s">
        <v>38</v>
      </c>
      <c r="H14" s="26" t="str">
        <f>_xlfn.DISPIMG("ID_4AACC427CB774AEA9F2C5FB9A2088FB7",1)</f>
        <v>=DISPIMG("ID_4AACC427CB774AEA9F2C5FB9A2088FB7",1)</v>
      </c>
      <c r="I14" s="38"/>
    </row>
    <row r="15" ht="20" customHeight="1" spans="1:9">
      <c r="A15" s="27"/>
      <c r="B15" s="20"/>
      <c r="C15" s="24" t="s">
        <v>39</v>
      </c>
      <c r="D15" s="24"/>
      <c r="E15" s="24">
        <v>1</v>
      </c>
      <c r="F15" s="24" t="s">
        <v>26</v>
      </c>
      <c r="G15" s="25"/>
      <c r="H15" s="26"/>
      <c r="I15" s="38"/>
    </row>
    <row r="16" ht="20" customHeight="1" spans="1:9">
      <c r="A16" s="28" t="s">
        <v>40</v>
      </c>
      <c r="B16" s="29"/>
      <c r="C16" s="29"/>
      <c r="D16" s="30"/>
      <c r="E16" s="18"/>
      <c r="F16" s="31"/>
      <c r="G16" s="32"/>
      <c r="H16" s="18"/>
      <c r="I16" s="34"/>
    </row>
  </sheetData>
  <mergeCells count="4">
    <mergeCell ref="A1:I1"/>
    <mergeCell ref="A16:D16"/>
    <mergeCell ref="A5:A15"/>
    <mergeCell ref="B5:B15"/>
  </mergeCells>
  <pageMargins left="0.75" right="0.75" top="1" bottom="1" header="0.5" footer="0.5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胡庆</dc:creator>
  <cp:lastModifiedBy>胡庆智</cp:lastModifiedBy>
  <dcterms:created xsi:type="dcterms:W3CDTF">2023-03-31T03:04:00Z</dcterms:created>
  <dcterms:modified xsi:type="dcterms:W3CDTF">2025-06-26T04:25:34Z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A37184543A704A78903506369D8D321B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