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tabRatio="783" firstSheet="1"/>
  </bookViews>
  <sheets>
    <sheet name="申购单" sheetId="6"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<sst xmlns="http://schemas.openxmlformats.org/spreadsheetml/2006/main" count="66" uniqueCount="46">
  <si>
    <t>金华小学购买办公打印耗材清单</t>
  </si>
  <si>
    <t>序号</t>
  </si>
  <si>
    <t>物品名称</t>
  </si>
  <si>
    <t>品牌</t>
  </si>
  <si>
    <t>规格型号</t>
  </si>
  <si>
    <t>单位</t>
  </si>
  <si>
    <t>数量</t>
  </si>
  <si>
    <t>单价（元）</t>
  </si>
  <si>
    <t>金额</t>
  </si>
  <si>
    <t>备注</t>
  </si>
  <si>
    <t>原装碳粉盒</t>
  </si>
  <si>
    <t>京瓷惠普佳能</t>
  </si>
  <si>
    <t>TK-7238</t>
  </si>
  <si>
    <t>套</t>
  </si>
  <si>
    <t>原装硒鼓</t>
  </si>
  <si>
    <t>惠普京瓷佳能</t>
  </si>
  <si>
    <t>CF228A</t>
  </si>
  <si>
    <t>个</t>
  </si>
  <si>
    <t>硒粉一体</t>
  </si>
  <si>
    <t>兄弟惠普京瓷</t>
  </si>
  <si>
    <t>DR-2350</t>
  </si>
  <si>
    <t>TN-2325</t>
  </si>
  <si>
    <t>原装墨水仓</t>
  </si>
  <si>
    <t>佳能惠普爱普生</t>
  </si>
  <si>
    <t>MC-G03</t>
  </si>
  <si>
    <t>原装墨水</t>
  </si>
  <si>
    <t>GI-86BK170ml</t>
  </si>
  <si>
    <t>瓶</t>
  </si>
  <si>
    <t>GI-86C/M/Y 135ml</t>
  </si>
  <si>
    <t>GI-80BK170ml</t>
  </si>
  <si>
    <t>打印机送纸组件</t>
  </si>
  <si>
    <t>QY6-8032</t>
  </si>
  <si>
    <t>包括清洁总成</t>
  </si>
  <si>
    <t>打印头</t>
  </si>
  <si>
    <t>QY6-0091</t>
  </si>
  <si>
    <t>U盘</t>
  </si>
  <si>
    <t>三星英特尔金士顿</t>
  </si>
  <si>
    <t>Kingston-DTSE9G3-64GB</t>
  </si>
  <si>
    <t>装纸盒</t>
  </si>
  <si>
    <t>HP403</t>
  </si>
  <si>
    <t>DVD光盘</t>
  </si>
  <si>
    <t>索尼飞利浦啄木鸟</t>
  </si>
  <si>
    <t>原装SONY4.7G</t>
  </si>
  <si>
    <t>盒</t>
  </si>
  <si>
    <t>合计(元)：</t>
  </si>
  <si>
    <t>商品质量与售后服务：
为保障我单位的合法权益，参与我单位竞价的供应商必须接受以下条款, 请认真阅读,交货时需提供以下所提文件要求：
1.商家必须具备相应资质，必须提交营业执照加盖公章的扫描件、法人身份证加盖公章的扫描件，并根据“采购需求附件”提交报价清单（盖公章），以上均为PDF文件，如不按要求提交，则视为不合格。
2.供应商所供产品必须为为原厂原装，符合国家检验标准，供应商熟知购买方的参数要求，不得随意改变参数，不接受其他替代参数投标，提供产品制造商针对此项目售后服务承诺，产品数量以实际验收数量进行结算。
3.因办公需要，中标当日需将样品送到购买方处以确认是否达到要求，达到要求后1个工作日需全部按报价中规定的品牌、规格、型号等要求交货，交货前必须与本单位采购人联系核对产品的型号规格以及相关资质证明，并按购买方的要求在1个工作日内进行安装和调试。
4.配件类产品保持期为三年，耗材质保期为3个月，并对使用其耗材的机器进行免费维护。为保障供货时效及售后服务效率，暂不接受贵阳市以外商家投标。费用包含上门安装、调试并接入网络。打印耗材安装到打印机后，约10台电脑独立连接，使设备正常使用，按国家“三包”要求进行质保。设备在出现故障时需2小时内上门维修或更换，同一产品在全保期内维修二次以上仍未解决故障的，则更换同型号新产品；在全保期内或质保期内的维修期间，及时提供备用设备和供购买方正常办公。
5.中标供应商必须提供加盖制造商公章针对本次采购授权书和售后服务承诺书，且本单位将验证其授权的真实有效性后方能签订合同；如发现弄虚作假、恶意报价、不能按时提供相关授权资质，本单位将拒签合同，给予差评并投诉至管理部门；
6.对于供货完成后不能完全满足本次采购技术、商务、服务及我方相关要求的供应商，影响我单位的使用及采购工作的，我单位将退回所有未使用产品，本单位不予以验收付款，并向财政投诉并追究其法律责任和经济损失。
7.无法同时满足以上要求乱投标影响工作的，将拒绝签合同，并向财政进行投诉，付款需按照最终验收确认合格后，按请款流程进行支付款，切勿胡乱投标。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</si>
</sst>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24">
    <font>
      <sz val="11"/>
      <color theme="1"/>
      <name val="宋体"/>
      <charset val="134"/>
      <scheme val="minor"/>
    </font>
    <font>
      <sz val="11"/>
      <name val="宋体"/>
      <charset val="134"/>
      <scheme val="minor"/>
    </font>
    <font>
      <sz val="10"/>
      <name val="宋体"/>
      <charset val="134"/>
      <scheme val="minor"/>
    </font>
    <font>
      <sz val="1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ahom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5"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6" applyNumberFormat="0" applyFill="0" applyAlignment="0" applyProtection="0">
      <alignment vertical="center"/>
    </xf>
    <xf numFmtId="0" fontId="10" fillId="0" borderId="6" applyNumberFormat="0" applyFill="0" applyAlignment="0" applyProtection="0">
      <alignment vertical="center"/>
    </xf>
    <xf numFmtId="0" fontId="11" fillId="0" borderId="7" applyNumberFormat="0" applyFill="0" applyAlignment="0" applyProtection="0">
      <alignment vertical="center"/>
    </xf>
    <xf numFmtId="0" fontId="11" fillId="0" borderId="0" applyNumberFormat="0" applyFill="0" applyBorder="0" applyAlignment="0" applyProtection="0">
      <alignment vertical="center"/>
    </xf>
    <xf numFmtId="0" fontId="12" fillId="3" borderId="8" applyNumberFormat="0" applyAlignment="0" applyProtection="0">
      <alignment vertical="center"/>
    </xf>
    <xf numFmtId="0" fontId="13" fillId="4" borderId="9" applyNumberFormat="0" applyAlignment="0" applyProtection="0">
      <alignment vertical="center"/>
    </xf>
    <xf numFmtId="0" fontId="14" fillId="4" borderId="8" applyNumberFormat="0" applyAlignment="0" applyProtection="0">
      <alignment vertical="center"/>
    </xf>
    <xf numFmtId="0" fontId="15" fillId="5" borderId="10" applyNumberFormat="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xf numFmtId="0" fontId="0" fillId="0" borderId="0">
      <alignment vertical="center"/>
    </xf>
    <xf numFmtId="0" fontId="23" fillId="0" borderId="0">
      <alignment vertical="center"/>
    </xf>
  </cellStyleXfs>
  <cellXfs count="34">
    <xf numFmtId="0" fontId="0" fillId="0" borderId="0" xfId="0">
      <alignment vertical="center"/>
    </xf>
    <xf numFmtId="0" fontId="1" fillId="0" borderId="0" xfId="49" applyFont="1" applyFill="1" applyBorder="1" applyAlignment="1">
      <alignment horizontal="center" vertical="center"/>
    </xf>
    <xf numFmtId="0" fontId="2" fillId="0" borderId="0" xfId="49" applyFont="1" applyFill="1" applyBorder="1" applyAlignment="1">
      <alignment horizontal="center" vertical="center"/>
    </xf>
    <xf numFmtId="0" fontId="2" fillId="0" borderId="0" xfId="49" applyFont="1" applyFill="1" applyBorder="1" applyAlignment="1">
      <alignment vertical="center"/>
    </xf>
    <xf numFmtId="0" fontId="1" fillId="0" borderId="0" xfId="49" applyFont="1" applyFill="1" applyBorder="1" applyAlignment="1">
      <alignment horizontal="left" vertical="center"/>
    </xf>
    <xf numFmtId="176" fontId="1" fillId="0" borderId="0" xfId="49" applyNumberFormat="1" applyFont="1" applyFill="1" applyBorder="1" applyAlignment="1">
      <alignment horizontal="right" vertical="center"/>
    </xf>
    <xf numFmtId="0" fontId="2" fillId="0" borderId="0" xfId="49" applyFont="1" applyFill="1" applyBorder="1" applyAlignment="1">
      <alignment horizontal="left" vertical="center"/>
    </xf>
    <xf numFmtId="0" fontId="1" fillId="0" borderId="0" xfId="49" applyFont="1" applyFill="1" applyBorder="1" applyAlignment="1">
      <alignment vertical="center"/>
    </xf>
    <xf numFmtId="0" fontId="3" fillId="0" borderId="0" xfId="49" applyFont="1" applyFill="1" applyBorder="1" applyAlignment="1">
      <alignment horizontal="center" vertical="center"/>
    </xf>
    <xf numFmtId="0" fontId="3" fillId="0" borderId="0" xfId="49" applyFont="1" applyFill="1" applyBorder="1" applyAlignment="1">
      <alignment horizontal="left" vertical="center"/>
    </xf>
    <xf numFmtId="176" fontId="3" fillId="0" borderId="0" xfId="49" applyNumberFormat="1" applyFont="1" applyFill="1" applyBorder="1" applyAlignment="1">
      <alignment horizontal="right" vertical="center"/>
    </xf>
    <xf numFmtId="0" fontId="1" fillId="0" borderId="1" xfId="49" applyFont="1" applyFill="1" applyBorder="1" applyAlignment="1">
      <alignment horizontal="center" vertical="center"/>
    </xf>
    <xf numFmtId="177" fontId="1" fillId="0" borderId="1" xfId="49" applyNumberFormat="1" applyFont="1" applyFill="1" applyBorder="1" applyAlignment="1">
      <alignment horizontal="center" vertical="center"/>
    </xf>
    <xf numFmtId="176" fontId="1" fillId="0" borderId="1" xfId="49" applyNumberFormat="1" applyFont="1" applyFill="1" applyBorder="1" applyAlignment="1">
      <alignment horizontal="center" vertical="center"/>
    </xf>
    <xf numFmtId="0" fontId="2" fillId="0" borderId="1" xfId="49" applyFont="1" applyFill="1" applyBorder="1" applyAlignment="1">
      <alignment horizontal="center" vertical="center"/>
    </xf>
    <xf numFmtId="0" fontId="2" fillId="0" borderId="1" xfId="0" applyFont="1" applyFill="1" applyBorder="1" applyAlignment="1">
      <alignment horizontal="left" vertical="center"/>
    </xf>
    <xf numFmtId="0" fontId="2" fillId="0" borderId="1" xfId="49" applyFont="1" applyFill="1" applyBorder="1" applyAlignment="1">
      <alignment horizontal="left" vertical="center"/>
    </xf>
    <xf numFmtId="177" fontId="2" fillId="0" borderId="1" xfId="49" applyNumberFormat="1" applyFont="1" applyFill="1" applyBorder="1" applyAlignment="1">
      <alignment horizontal="center" vertical="center"/>
    </xf>
    <xf numFmtId="176" fontId="2" fillId="0" borderId="1" xfId="49" applyNumberFormat="1" applyFont="1" applyFill="1" applyBorder="1" applyAlignment="1">
      <alignment horizontal="right" vertical="center"/>
    </xf>
    <xf numFmtId="176"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Border="1" applyAlignment="1">
      <alignment horizontal="left" vertical="center"/>
    </xf>
    <xf numFmtId="176" fontId="2" fillId="0" borderId="1" xfId="0" applyNumberFormat="1" applyFont="1" applyFill="1" applyBorder="1" applyAlignment="1">
      <alignment horizontal="right" vertical="center"/>
    </xf>
    <xf numFmtId="0" fontId="2" fillId="0" borderId="1" xfId="0" applyFont="1" applyBorder="1" applyAlignment="1">
      <alignment horizontal="center" vertical="center"/>
    </xf>
    <xf numFmtId="0" fontId="2" fillId="0" borderId="2" xfId="49" applyFont="1" applyFill="1" applyBorder="1" applyAlignment="1">
      <alignment horizontal="right" vertical="center"/>
    </xf>
    <xf numFmtId="0" fontId="2" fillId="0" borderId="3" xfId="49" applyFont="1" applyFill="1" applyBorder="1" applyAlignment="1">
      <alignment horizontal="left" vertical="center"/>
    </xf>
    <xf numFmtId="0" fontId="2" fillId="0" borderId="3" xfId="49" applyFont="1" applyFill="1" applyBorder="1" applyAlignment="1">
      <alignment horizontal="right" vertical="center"/>
    </xf>
    <xf numFmtId="176" fontId="2" fillId="0" borderId="4" xfId="49" applyNumberFormat="1" applyFont="1" applyFill="1" applyBorder="1" applyAlignment="1">
      <alignment horizontal="right" vertical="center"/>
    </xf>
    <xf numFmtId="0" fontId="2" fillId="0" borderId="0" xfId="49" applyFont="1" applyFill="1" applyAlignment="1">
      <alignment horizontal="left" vertical="top" wrapText="1"/>
    </xf>
    <xf numFmtId="0" fontId="2" fillId="0" borderId="0" xfId="49" applyFont="1" applyFill="1" applyAlignment="1">
      <alignment horizontal="right" vertical="top" wrapText="1"/>
    </xf>
    <xf numFmtId="176" fontId="1" fillId="0" borderId="0" xfId="49" applyNumberFormat="1" applyFont="1" applyFill="1" applyBorder="1" applyAlignment="1">
      <alignment horizontal="center" vertical="center"/>
    </xf>
    <xf numFmtId="176" fontId="2" fillId="0" borderId="0" xfId="49" applyNumberFormat="1" applyFont="1" applyFill="1" applyBorder="1" applyAlignment="1">
      <alignment horizontal="right" vertical="center"/>
    </xf>
    <xf numFmtId="176" fontId="2" fillId="0" borderId="0" xfId="49" applyNumberFormat="1" applyFont="1" applyFill="1" applyBorder="1" applyAlignment="1">
      <alignment horizontal="center" vertical="center"/>
    </xf>
    <xf numFmtId="176" fontId="2" fillId="0" borderId="1" xfId="49" applyNumberFormat="1" applyFont="1" applyFill="1" applyBorder="1" applyAlignment="1">
      <alignment horizontal="lef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2" xfId="5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tabSelected="1" workbookViewId="0">
      <selection activeCell="K12" sqref="K12"/>
    </sheetView>
  </sheetViews>
  <sheetFormatPr defaultColWidth="9" defaultRowHeight="13.5"/>
  <cols>
    <col min="1" max="1" width="6.5" style="1" customWidth="1"/>
    <col min="2" max="2" width="17.25" style="4" customWidth="1"/>
    <col min="3" max="3" width="21.375" style="4" customWidth="1"/>
    <col min="4" max="4" width="26.125" style="4" customWidth="1"/>
    <col min="5" max="6" width="10.375" style="4" customWidth="1"/>
    <col min="7" max="7" width="12" style="5" customWidth="1"/>
    <col min="8" max="8" width="15" style="5" customWidth="1"/>
    <col min="9" max="9" width="13.5" style="6" customWidth="1"/>
    <col min="10" max="10" width="9" style="7"/>
    <col min="11" max="11" width="9" style="5"/>
    <col min="12" max="12" width="12.625" style="5" customWidth="1"/>
    <col min="13" max="16384" width="9" style="7"/>
  </cols>
  <sheetData>
    <row r="1" ht="29" customHeight="1" spans="1:9">
      <c r="A1" s="8" t="s">
        <v>0</v>
      </c>
      <c r="B1" s="9"/>
      <c r="C1" s="9"/>
      <c r="D1" s="8"/>
      <c r="E1" s="8"/>
      <c r="F1" s="8"/>
      <c r="G1" s="10"/>
      <c r="H1" s="10"/>
      <c r="I1" s="9"/>
    </row>
    <row r="2" s="1" customFormat="1" ht="17" customHeight="1" spans="1:12">
      <c r="A2" s="11" t="s">
        <v>1</v>
      </c>
      <c r="B2" s="11" t="s">
        <v>2</v>
      </c>
      <c r="C2" s="11" t="s">
        <v>3</v>
      </c>
      <c r="D2" s="11" t="s">
        <v>4</v>
      </c>
      <c r="E2" s="11" t="s">
        <v>5</v>
      </c>
      <c r="F2" s="12" t="s">
        <v>6</v>
      </c>
      <c r="G2" s="13" t="s">
        <v>7</v>
      </c>
      <c r="H2" s="13" t="s">
        <v>8</v>
      </c>
      <c r="I2" s="11" t="s">
        <v>9</v>
      </c>
      <c r="K2" s="5"/>
      <c r="L2" s="30"/>
    </row>
    <row r="3" s="2" customFormat="1" ht="17" customHeight="1" spans="1:12">
      <c r="A3" s="14">
        <v>1</v>
      </c>
      <c r="B3" s="15" t="s">
        <v>10</v>
      </c>
      <c r="C3" s="14" t="s">
        <v>11</v>
      </c>
      <c r="D3" s="16" t="s">
        <v>12</v>
      </c>
      <c r="E3" s="14" t="s">
        <v>13</v>
      </c>
      <c r="F3" s="17">
        <v>10</v>
      </c>
      <c r="G3" s="18">
        <v>690</v>
      </c>
      <c r="H3" s="19">
        <f>F3*G3</f>
        <v>6900</v>
      </c>
      <c r="I3" s="16"/>
      <c r="K3" s="31"/>
      <c r="L3" s="32"/>
    </row>
    <row r="4" s="2" customFormat="1" ht="17" customHeight="1" spans="1:12">
      <c r="A4" s="14">
        <v>2</v>
      </c>
      <c r="B4" s="15" t="s">
        <v>14</v>
      </c>
      <c r="C4" s="14" t="s">
        <v>15</v>
      </c>
      <c r="D4" s="16" t="s">
        <v>16</v>
      </c>
      <c r="E4" s="14" t="s">
        <v>17</v>
      </c>
      <c r="F4" s="17">
        <v>2</v>
      </c>
      <c r="G4" s="18">
        <v>620</v>
      </c>
      <c r="H4" s="19">
        <f>F4*G4</f>
        <v>1240</v>
      </c>
      <c r="I4" s="16" t="s">
        <v>18</v>
      </c>
      <c r="K4" s="31"/>
      <c r="L4" s="32"/>
    </row>
    <row r="5" s="2" customFormat="1" ht="17" customHeight="1" spans="1:12">
      <c r="A5" s="14">
        <v>3</v>
      </c>
      <c r="B5" s="15" t="s">
        <v>14</v>
      </c>
      <c r="C5" s="14" t="s">
        <v>19</v>
      </c>
      <c r="D5" s="16" t="s">
        <v>20</v>
      </c>
      <c r="E5" s="14" t="s">
        <v>17</v>
      </c>
      <c r="F5" s="17">
        <v>1</v>
      </c>
      <c r="G5" s="18">
        <v>418</v>
      </c>
      <c r="H5" s="19">
        <f>F5*G5</f>
        <v>418</v>
      </c>
      <c r="I5" s="16"/>
      <c r="K5" s="31"/>
      <c r="L5" s="32"/>
    </row>
    <row r="6" s="2" customFormat="1" ht="17" customHeight="1" spans="1:12">
      <c r="A6" s="14">
        <v>4</v>
      </c>
      <c r="B6" s="15" t="s">
        <v>10</v>
      </c>
      <c r="C6" s="14" t="s">
        <v>19</v>
      </c>
      <c r="D6" s="16" t="s">
        <v>21</v>
      </c>
      <c r="E6" s="14" t="s">
        <v>17</v>
      </c>
      <c r="F6" s="17">
        <v>2</v>
      </c>
      <c r="G6" s="18">
        <v>230</v>
      </c>
      <c r="H6" s="19">
        <f>F6*G6</f>
        <v>460</v>
      </c>
      <c r="I6" s="16"/>
      <c r="K6" s="31"/>
      <c r="L6" s="32"/>
    </row>
    <row r="7" s="2" customFormat="1" ht="17" customHeight="1" spans="1:12">
      <c r="A7" s="14">
        <v>5</v>
      </c>
      <c r="B7" s="15" t="s">
        <v>22</v>
      </c>
      <c r="C7" s="20" t="s">
        <v>23</v>
      </c>
      <c r="D7" s="16" t="s">
        <v>24</v>
      </c>
      <c r="E7" s="14" t="s">
        <v>17</v>
      </c>
      <c r="F7" s="17">
        <v>9</v>
      </c>
      <c r="G7" s="18">
        <v>140</v>
      </c>
      <c r="H7" s="19">
        <f>F7*G7</f>
        <v>1260</v>
      </c>
      <c r="I7" s="16"/>
      <c r="K7" s="31"/>
      <c r="L7" s="32"/>
    </row>
    <row r="8" s="2" customFormat="1" ht="17" customHeight="1" spans="1:12">
      <c r="A8" s="14">
        <v>6</v>
      </c>
      <c r="B8" s="15" t="s">
        <v>25</v>
      </c>
      <c r="C8" s="20" t="s">
        <v>23</v>
      </c>
      <c r="D8" s="15" t="s">
        <v>26</v>
      </c>
      <c r="E8" s="20" t="s">
        <v>27</v>
      </c>
      <c r="F8" s="20">
        <v>16</v>
      </c>
      <c r="G8" s="18">
        <v>150</v>
      </c>
      <c r="H8" s="19">
        <f t="shared" ref="H8:H15" si="0">F8*G8</f>
        <v>2400</v>
      </c>
      <c r="I8" s="16"/>
      <c r="K8" s="31"/>
      <c r="L8" s="31"/>
    </row>
    <row r="9" s="3" customFormat="1" ht="17" customHeight="1" spans="1:12">
      <c r="A9" s="14">
        <v>7</v>
      </c>
      <c r="B9" s="15" t="s">
        <v>25</v>
      </c>
      <c r="C9" s="20" t="s">
        <v>23</v>
      </c>
      <c r="D9" s="21" t="s">
        <v>28</v>
      </c>
      <c r="E9" s="20" t="s">
        <v>13</v>
      </c>
      <c r="F9" s="20">
        <v>5</v>
      </c>
      <c r="G9" s="22">
        <v>780</v>
      </c>
      <c r="H9" s="19">
        <f t="shared" si="0"/>
        <v>3900</v>
      </c>
      <c r="I9" s="16"/>
      <c r="K9" s="31"/>
      <c r="L9" s="31"/>
    </row>
    <row r="10" s="3" customFormat="1" ht="17" customHeight="1" spans="1:12">
      <c r="A10" s="14">
        <v>8</v>
      </c>
      <c r="B10" s="15" t="s">
        <v>25</v>
      </c>
      <c r="C10" s="20" t="s">
        <v>23</v>
      </c>
      <c r="D10" s="21" t="s">
        <v>29</v>
      </c>
      <c r="E10" s="20" t="s">
        <v>27</v>
      </c>
      <c r="F10" s="20">
        <v>40</v>
      </c>
      <c r="G10" s="22">
        <v>82</v>
      </c>
      <c r="H10" s="19">
        <f t="shared" si="0"/>
        <v>3280</v>
      </c>
      <c r="I10" s="16"/>
      <c r="K10" s="31"/>
      <c r="L10" s="31"/>
    </row>
    <row r="11" s="3" customFormat="1" ht="17" customHeight="1" spans="1:12">
      <c r="A11" s="14">
        <v>9</v>
      </c>
      <c r="B11" s="16" t="s">
        <v>30</v>
      </c>
      <c r="C11" s="20" t="s">
        <v>23</v>
      </c>
      <c r="D11" s="21" t="s">
        <v>31</v>
      </c>
      <c r="E11" s="20" t="s">
        <v>17</v>
      </c>
      <c r="F11" s="20">
        <v>2</v>
      </c>
      <c r="G11" s="22">
        <v>260</v>
      </c>
      <c r="H11" s="19">
        <f t="shared" si="0"/>
        <v>520</v>
      </c>
      <c r="I11" s="16" t="s">
        <v>32</v>
      </c>
      <c r="K11" s="31"/>
      <c r="L11" s="31"/>
    </row>
    <row r="12" s="3" customFormat="1" ht="17" customHeight="1" spans="1:12">
      <c r="A12" s="14">
        <v>10</v>
      </c>
      <c r="B12" s="15" t="s">
        <v>33</v>
      </c>
      <c r="C12" s="20" t="s">
        <v>23</v>
      </c>
      <c r="D12" s="15" t="s">
        <v>34</v>
      </c>
      <c r="E12" s="20" t="s">
        <v>17</v>
      </c>
      <c r="F12" s="20">
        <v>2</v>
      </c>
      <c r="G12" s="22">
        <v>820</v>
      </c>
      <c r="H12" s="19">
        <f t="shared" si="0"/>
        <v>1640</v>
      </c>
      <c r="I12" s="6"/>
      <c r="K12" s="31"/>
      <c r="L12" s="31"/>
    </row>
    <row r="13" s="3" customFormat="1" ht="17" customHeight="1" spans="1:12">
      <c r="A13" s="14">
        <v>11</v>
      </c>
      <c r="B13" s="15" t="s">
        <v>35</v>
      </c>
      <c r="C13" s="23" t="s">
        <v>36</v>
      </c>
      <c r="D13" s="21" t="s">
        <v>37</v>
      </c>
      <c r="E13" s="20" t="s">
        <v>17</v>
      </c>
      <c r="F13" s="20">
        <v>6</v>
      </c>
      <c r="G13" s="22">
        <v>85</v>
      </c>
      <c r="H13" s="19">
        <f t="shared" si="0"/>
        <v>510</v>
      </c>
      <c r="I13" s="16"/>
      <c r="K13" s="31"/>
      <c r="L13" s="31"/>
    </row>
    <row r="14" s="3" customFormat="1" ht="17" customHeight="1" spans="1:12">
      <c r="A14" s="14">
        <v>12</v>
      </c>
      <c r="B14" s="16" t="s">
        <v>38</v>
      </c>
      <c r="C14" s="14" t="s">
        <v>15</v>
      </c>
      <c r="D14" s="21" t="s">
        <v>39</v>
      </c>
      <c r="E14" s="20" t="s">
        <v>17</v>
      </c>
      <c r="F14" s="20">
        <v>1</v>
      </c>
      <c r="G14" s="22">
        <v>380</v>
      </c>
      <c r="H14" s="19">
        <f t="shared" si="0"/>
        <v>380</v>
      </c>
      <c r="I14" s="16"/>
      <c r="K14" s="31"/>
      <c r="L14" s="31"/>
    </row>
    <row r="15" s="3" customFormat="1" ht="17" customHeight="1" spans="1:12">
      <c r="A15" s="14">
        <v>13</v>
      </c>
      <c r="B15" s="16" t="s">
        <v>40</v>
      </c>
      <c r="C15" s="23" t="s">
        <v>41</v>
      </c>
      <c r="D15" s="21" t="s">
        <v>42</v>
      </c>
      <c r="E15" s="20" t="s">
        <v>43</v>
      </c>
      <c r="F15" s="20">
        <v>1</v>
      </c>
      <c r="G15" s="22">
        <v>160</v>
      </c>
      <c r="H15" s="19">
        <f t="shared" si="0"/>
        <v>160</v>
      </c>
      <c r="I15" s="16"/>
      <c r="K15" s="31"/>
      <c r="L15" s="31"/>
    </row>
    <row r="16" s="3" customFormat="1" ht="17" customHeight="1" spans="1:12">
      <c r="A16" s="24" t="s">
        <v>44</v>
      </c>
      <c r="B16" s="25"/>
      <c r="C16" s="25"/>
      <c r="D16" s="26"/>
      <c r="E16" s="26"/>
      <c r="F16" s="26"/>
      <c r="G16" s="27"/>
      <c r="H16" s="18">
        <f>SUM(H3:H15)</f>
        <v>23068</v>
      </c>
      <c r="I16" s="33"/>
      <c r="K16" s="31"/>
      <c r="L16" s="31"/>
    </row>
    <row r="17" ht="213" customHeight="1" spans="1:9">
      <c r="A17" s="28" t="s">
        <v>45</v>
      </c>
      <c r="B17" s="28"/>
      <c r="C17" s="28"/>
      <c r="D17" s="28"/>
      <c r="E17" s="28"/>
      <c r="F17" s="28"/>
      <c r="G17" s="29"/>
      <c r="H17" s="28"/>
      <c r="I17" s="28"/>
    </row>
  </sheetData>
  <mergeCells count="3">
    <mergeCell ref="A1:I1"/>
    <mergeCell ref="A16:G16"/>
    <mergeCell ref="A17:I17"/>
  </mergeCells>
  <conditionalFormatting sqref="H3:H16">
    <cfRule type="cellIs" dxfId="0" priority="1" operator="equal">
      <formula>0</formula>
    </cfRule>
  </conditionalFormatting>
  <printOptions horizontalCentered="1"/>
  <pageMargins left="0.751388888888889" right="0.751388888888889" top="0.802777777777778" bottom="0.60625" header="0.511805555555556" footer="0.511805555555556"/>
  <pageSetup paperSize="9"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申购单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志志哥</cp:lastModifiedBy>
  <dcterms:created xsi:type="dcterms:W3CDTF">2021-08-13T07:06:00Z</dcterms:created>
  <dcterms:modified xsi:type="dcterms:W3CDTF">2025-07-10T15:36:32Z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79B629C83C004198B106F04E464792F6_13</vt:lpwstr>
  </property>
  <property fmtid="{D5CDD505-2E9C-101B-9397-08002B2CF9AE}" pid="3" name="KSOProductBuildVer">
    <vt:lpwstr>2052-12.1.0.21915</vt:lpwstr>
  </property>
</Properties>
</file>