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黄埔园区" sheetId="1" r:id="rId1"/>
    <sheet name="翡翠华庭园区" sheetId="2" r:id="rId2"/>
    <sheet name="花样园区" sheetId="3" r:id="rId3"/>
    <sheet name="林居园区" sheetId="4" r:id="rId4"/>
    <sheet name="吾悦一园区" sheetId="5" r:id="rId5"/>
    <sheet name="大都会园区" sheetId="6" r:id="rId6"/>
    <sheet name="观湖园区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<sst xmlns="http://schemas.openxmlformats.org/spreadsheetml/2006/main" count="725" uniqueCount="401">
  <si>
    <t>2025年7月花溪区第一实验幼儿园采购预算清单（黄埔园区）</t>
  </si>
  <si>
    <t>序号</t>
  </si>
  <si>
    <t>商品名称</t>
  </si>
  <si>
    <t>规格型号</t>
  </si>
  <si>
    <t>单位</t>
  </si>
  <si>
    <t>数量</t>
  </si>
  <si>
    <t>单价
（元）</t>
  </si>
  <si>
    <t>总价（元）</t>
  </si>
  <si>
    <t>参考图片</t>
  </si>
  <si>
    <t>参考链接</t>
  </si>
  <si>
    <t>备注</t>
  </si>
  <si>
    <t>维尔美抽纸</t>
  </si>
  <si>
    <t>WSP021,10kg一箱，约105包-110包左右，一包约150抽左右</t>
  </si>
  <si>
    <t>箱</t>
  </si>
  <si>
    <t>心相印卷纸</t>
  </si>
  <si>
    <t>BT910,6提一箱，10卷1提，共60卷</t>
  </si>
  <si>
    <t>柠檬酸除垢剂</t>
  </si>
  <si>
    <t>400g/瓶</t>
  </si>
  <si>
    <t>瓶</t>
  </si>
  <si>
    <t>除胶剂</t>
  </si>
  <si>
    <t>保赐利 B-1810 双面除胶剂 多用途清洁剂</t>
  </si>
  <si>
    <t>灭蚊器</t>
  </si>
  <si>
    <t>彩虹蚊香液（灭蚊液） 无味 （720小时+1器）驱蚊防蚊液 加热器（灭蚊器） 无味液体蚊香液 套装5139</t>
  </si>
  <si>
    <t>件</t>
  </si>
  <si>
    <t>插线板</t>
  </si>
  <si>
    <t>公牛 GN-403 新国标电源插座 插排 8位总控全长3米</t>
  </si>
  <si>
    <t>个</t>
  </si>
  <si>
    <t>水果刀</t>
  </si>
  <si>
    <t>湖蓝色--扑克款，一套【3把装】</t>
  </si>
  <si>
    <t>套</t>
  </si>
  <si>
    <t>胶手套加长</t>
  </si>
  <si>
    <t>长45厘米</t>
  </si>
  <si>
    <t>双</t>
  </si>
  <si>
    <t>酒精喷壶</t>
  </si>
  <si>
    <t>四色组合装【带刻度650ml】，一套4个</t>
  </si>
  <si>
    <t>医用手套</t>
  </si>
  <si>
    <t>英科牌 L 码</t>
  </si>
  <si>
    <t>盒</t>
  </si>
  <si>
    <t>A4过塑膜</t>
  </si>
  <si>
    <t>霞光，6丝，100张一包</t>
  </si>
  <si>
    <t>包</t>
  </si>
  <si>
    <t>六神驱蚊花露水</t>
  </si>
  <si>
    <t>180毫升一瓶</t>
  </si>
  <si>
    <t>草酸</t>
  </si>
  <si>
    <t>琪爱佳 草酸清洗剂500g 洁厕剂1件30瓶</t>
  </si>
  <si>
    <t>水胶鞋</t>
  </si>
  <si>
    <t>36码,高度30厘米</t>
  </si>
  <si>
    <t>37码，高度30厘米</t>
  </si>
  <si>
    <t>38码，高度30厘米</t>
  </si>
  <si>
    <t>白猫洗洁精</t>
  </si>
  <si>
    <t>柠檬红茶，2kg一瓶，一箱8瓶</t>
  </si>
  <si>
    <t>钢丝球</t>
  </si>
  <si>
    <t>超大号40g独立包装【10个】，每件10个</t>
  </si>
  <si>
    <t>海绵拖</t>
  </si>
  <si>
    <t>美丽雅 HC050570 带两个海绵头吸水拖把</t>
  </si>
  <si>
    <t>把</t>
  </si>
  <si>
    <t>塑料水桶</t>
  </si>
  <si>
    <t>五月花，加厚耐用提手16L大容量拖把桶，2个一组</t>
  </si>
  <si>
    <t>组</t>
  </si>
  <si>
    <t>塑料盆</t>
  </si>
  <si>
    <t>茶花洗衣盆，加厚款小号米咖色30cm【推荐洗菜洗脸】</t>
  </si>
  <si>
    <t>削皮刀</t>
  </si>
  <si>
    <t>高碳钢莴笋刀【大号】</t>
  </si>
  <si>
    <t>刮皮器</t>
  </si>
  <si>
    <t>墨绿色瓜刨，每份3个装</t>
  </si>
  <si>
    <t>份</t>
  </si>
  <si>
    <t>拖把架</t>
  </si>
  <si>
    <t>4夹5钩【枪灰色】拖把架免打孔</t>
  </si>
  <si>
    <t>一次性pvc防护手套</t>
  </si>
  <si>
    <t>美丽雅抽取式，中号，30只/盒，</t>
  </si>
  <si>
    <t>吸顶灯</t>
  </si>
  <si>
    <t>公牛，40W</t>
  </si>
  <si>
    <t>公牛，60w，三色变光</t>
  </si>
  <si>
    <t>合计</t>
  </si>
  <si>
    <r>
      <rPr>
        <sz val="10"/>
        <color rgb="FF000000"/>
        <rFont val="宋体"/>
        <charset val="134"/>
      </rPr>
      <t>大写</t>
    </r>
    <r>
      <rPr>
        <sz val="10"/>
        <color rgb="FF000000"/>
        <rFont val="宋体"/>
        <charset val="134"/>
      </rPr>
      <t>：</t>
    </r>
  </si>
  <si>
    <t>制表人：吕继红</t>
  </si>
  <si>
    <t>花溪区第一实验幼儿园（黄埔园区）</t>
  </si>
  <si>
    <r>
      <rPr>
        <b/>
        <sz val="16"/>
        <color rgb="FF000000"/>
        <rFont val="宋体"/>
        <charset val="134"/>
      </rPr>
      <t>2025年7月花溪区第一实验幼儿园采购预算清单</t>
    </r>
    <r>
      <rPr>
        <b/>
        <sz val="16"/>
        <color rgb="FF000000"/>
        <rFont val="黑体"/>
        <charset val="134"/>
      </rPr>
      <t>（翡翠</t>
    </r>
    <r>
      <rPr>
        <b/>
        <sz val="16"/>
        <color rgb="FF000000"/>
        <rFont val="宋体"/>
        <charset val="134"/>
      </rPr>
      <t>园区</t>
    </r>
    <r>
      <rPr>
        <b/>
        <sz val="16"/>
        <color rgb="FF000000"/>
        <rFont val="黑体"/>
        <charset val="134"/>
      </rPr>
      <t>）</t>
    </r>
  </si>
  <si>
    <t>单价（元）</t>
  </si>
  <si>
    <t>气压式喷水壶</t>
  </si>
  <si>
    <t>简约喷壶2L/绿色</t>
  </si>
  <si>
    <t>轮胎涂鸦漆水性彩绘颜料</t>
  </si>
  <si>
    <t>天蓝色 2KG</t>
  </si>
  <si>
    <t>保鲜膜</t>
  </si>
  <si>
    <t>40cm*300(2.6斤）</t>
  </si>
  <si>
    <t>卷</t>
  </si>
  <si>
    <t>60cm*300m</t>
  </si>
  <si>
    <t>心相印纯水湿巾</t>
  </si>
  <si>
    <t>1包80片  12包/箱
（一箱够用半年）</t>
  </si>
  <si>
    <t>心相印酒精湿巾</t>
  </si>
  <si>
    <t>1包80片 12包/箱
（960抽整箱带回家）</t>
  </si>
  <si>
    <t>84消毒液</t>
  </si>
  <si>
    <t>贵鑫500ML一瓶，30瓶一箱</t>
  </si>
  <si>
    <t>垃圾袋</t>
  </si>
  <si>
    <t>36CM，一件60扎，一扎约33个</t>
  </si>
  <si>
    <t>贵鑫75%酒精</t>
  </si>
  <si>
    <t>500ML一瓶，30瓶一箱</t>
  </si>
  <si>
    <t>柠檬薄荷，2kg一瓶，一箱8瓶</t>
  </si>
  <si>
    <t>保洁专用毛巾</t>
  </si>
  <si>
    <t>10条/包</t>
  </si>
  <si>
    <t>得力不锈钢手工大剪刀</t>
  </si>
  <si>
    <t>蓝色</t>
  </si>
  <si>
    <t>不锈钢304
包塑胶钢丝绳子</t>
  </si>
  <si>
    <t>包塑6毫米（100米）
送10个卡头</t>
  </si>
  <si>
    <t>擦手毛巾</t>
  </si>
  <si>
    <t>25×25CM 
蓝色（图案随机)</t>
  </si>
  <si>
    <t>张</t>
  </si>
  <si>
    <t>清洁刷</t>
  </si>
  <si>
    <t>1.0cm（大号）
毛刷2支/套</t>
  </si>
  <si>
    <t>304儿童勺</t>
  </si>
  <si>
    <t>304儿童勺（尖勺）</t>
  </si>
  <si>
    <t>杯子</t>
  </si>
  <si>
    <t>（304食品级）200毫升口杯</t>
  </si>
  <si>
    <t>儿童竹筷子</t>
  </si>
  <si>
    <t>18CM竹筷（苹果）5双/包</t>
  </si>
  <si>
    <t>青蛙王子驱蚊水</t>
  </si>
  <si>
    <t>（避蚊胺5%）驱蚊水180ml</t>
  </si>
  <si>
    <t>304不锈钢
加长水龙头</t>
  </si>
  <si>
    <t>不锈钢特长洗衣机龙头—18厘米</t>
  </si>
  <si>
    <t>汰渍洗衣粉</t>
  </si>
  <si>
    <t>1.55kg一包</t>
  </si>
  <si>
    <t>大写：</t>
  </si>
  <si>
    <t xml:space="preserve">                                                            </t>
  </si>
  <si>
    <t xml:space="preserve"> 制表人：殷婉琳</t>
  </si>
  <si>
    <t xml:space="preserve">          花溪区第一实验幼儿园（翡翠园区）</t>
  </si>
  <si>
    <r>
      <rPr>
        <b/>
        <sz val="16"/>
        <color rgb="FF000000"/>
        <rFont val="宋体"/>
        <charset val="134"/>
      </rPr>
      <t>2025年7月花溪区第一实验幼儿园采购预算清单</t>
    </r>
    <r>
      <rPr>
        <b/>
        <sz val="16"/>
        <color rgb="FF000000"/>
        <rFont val="黑体"/>
        <charset val="134"/>
      </rPr>
      <t>（花样</t>
    </r>
    <r>
      <rPr>
        <b/>
        <sz val="16"/>
        <color rgb="FF000000"/>
        <rFont val="宋体"/>
        <charset val="134"/>
      </rPr>
      <t>园区</t>
    </r>
    <r>
      <rPr>
        <b/>
        <sz val="16"/>
        <color rgb="FF000000"/>
        <rFont val="黑体"/>
        <charset val="134"/>
      </rPr>
      <t>）</t>
    </r>
  </si>
  <si>
    <t>贵鑫84消毒液</t>
  </si>
  <si>
    <t>500g/瓶，30瓶/件</t>
  </si>
  <si>
    <t>心心相印卷纸</t>
  </si>
  <si>
    <t>BT910，6提             10卷/提，共60卷</t>
  </si>
  <si>
    <t>WSP021,10kg/箱，约105包-110包左右，150抽/包</t>
  </si>
  <si>
    <t>500ml/瓶，30瓶/箱</t>
  </si>
  <si>
    <t>牛筋乳胶手套   （黄色）</t>
  </si>
  <si>
    <t>一双一包M号</t>
  </si>
  <si>
    <t>牛筋乳胶手套   （红色）</t>
  </si>
  <si>
    <t>2kg.瓶，8瓶/箱</t>
  </si>
  <si>
    <t>黑色塑料袋</t>
  </si>
  <si>
    <t>55*75cm，50个/扎，20扎/件</t>
  </si>
  <si>
    <t>4K卡其色卡纸</t>
  </si>
  <si>
    <t>380*530/张                100张/包</t>
  </si>
  <si>
    <t>4K白色卡纸</t>
  </si>
  <si>
    <t>4K红色卡纸</t>
  </si>
  <si>
    <t>擦玻璃神器</t>
  </si>
  <si>
    <t>7m一杆四头</t>
  </si>
  <si>
    <t>高硼四通新型高效紫外线杀菌灯管</t>
  </si>
  <si>
    <t>18W/54，0.6cm</t>
  </si>
  <si>
    <t>根</t>
  </si>
  <si>
    <t>黄黑色             警示胶带</t>
  </si>
  <si>
    <t>5cm*50m</t>
  </si>
  <si>
    <t>石绿纱幔</t>
  </si>
  <si>
    <t>长5m*宽1.7m</t>
  </si>
  <si>
    <t>灰白纱幔</t>
  </si>
  <si>
    <t>黑色书法纱</t>
  </si>
  <si>
    <t>长5m*宽2.8m</t>
  </si>
  <si>
    <t>绿色纸灯笼挂饰</t>
  </si>
  <si>
    <t>套餐2</t>
  </si>
  <si>
    <t>新中式书法挂布</t>
  </si>
  <si>
    <t>国风布置B款</t>
  </si>
  <si>
    <t>肆仟玖佰玖拾元整</t>
  </si>
  <si>
    <t>制表人：赵文利</t>
  </si>
  <si>
    <t>花溪区第一实验幼儿园（花样园区）</t>
  </si>
  <si>
    <r>
      <rPr>
        <b/>
        <sz val="16"/>
        <color rgb="FF000000"/>
        <rFont val="宋体"/>
        <charset val="134"/>
      </rPr>
      <t>2025年7月花溪区第一实验幼儿园采购预算清单</t>
    </r>
    <r>
      <rPr>
        <b/>
        <sz val="16"/>
        <color rgb="FF000000"/>
        <rFont val="黑体"/>
        <charset val="134"/>
      </rPr>
      <t>（林居</t>
    </r>
    <r>
      <rPr>
        <b/>
        <sz val="16"/>
        <color rgb="FF000000"/>
        <rFont val="宋体"/>
        <charset val="134"/>
      </rPr>
      <t>园区</t>
    </r>
    <r>
      <rPr>
        <b/>
        <sz val="16"/>
        <color rgb="FF000000"/>
        <rFont val="黑体"/>
        <charset val="134"/>
      </rPr>
      <t>）</t>
    </r>
  </si>
  <si>
    <t>牛筋乳胶手套</t>
  </si>
  <si>
    <t>一双一包</t>
  </si>
  <si>
    <t>贵鑫牌</t>
  </si>
  <si>
    <t>白猫 洗洁精</t>
  </si>
  <si>
    <t>高效去油洗洁精，20kg一桶</t>
  </si>
  <si>
    <t>保赐利 B-1810 粘胶去除剂 除胶剂 450ml/瓶</t>
  </si>
  <si>
    <t>利尔康 葡清天然皂液 500ml 清洁除菌</t>
  </si>
  <si>
    <t>500ml一瓶</t>
  </si>
  <si>
    <t>纯棉白色的方巾</t>
  </si>
  <si>
    <t>25 克海底捞25*25cm/10条</t>
  </si>
  <si>
    <t>威猛先生洁厕液</t>
  </si>
  <si>
    <t>500g一瓶，一箱24瓶</t>
  </si>
  <si>
    <t>威猛先生玻璃清洁剂</t>
  </si>
  <si>
    <t>500g</t>
  </si>
  <si>
    <t>立白皂液</t>
  </si>
  <si>
    <t>2.1kg</t>
  </si>
  <si>
    <t>湿巾</t>
  </si>
  <si>
    <t>心相印，80抽，1包80片</t>
  </si>
  <si>
    <t>得力铲刀</t>
  </si>
  <si>
    <t>(得力铲刀+保护罩+手套)
清洁套装 258mmx98mm
铝合金款 +10 替换刀片</t>
  </si>
  <si>
    <t>清洁刮刀</t>
  </si>
  <si>
    <t>(不锈钢)4寸 10把</t>
  </si>
  <si>
    <t>惠普 墨水套装</t>
  </si>
  <si>
    <t>四支装 GT53XL /52 四色原装墨水套装</t>
  </si>
  <si>
    <t>得力水性丙烯马克笔</t>
  </si>
  <si>
    <t>36支装，36色/盒</t>
  </si>
  <si>
    <t>广博美工刀</t>
  </si>
  <si>
    <t xml:space="preserve"> MG5414 大号 红色</t>
  </si>
  <si>
    <t>北极熊 CL-409Y 强力布基胶带</t>
  </si>
  <si>
    <t>48mm*15y（13.7米）黄色</t>
  </si>
  <si>
    <t>48mm*15y（13.7米）蓝色</t>
  </si>
  <si>
    <t>48mm*15y（13.7米）绿色</t>
  </si>
  <si>
    <t>得力燕尾夹</t>
  </si>
  <si>
    <t>8555ES彩色（19mm/40只）</t>
  </si>
  <si>
    <t>8553ES彩色（32mm/24只）</t>
  </si>
  <si>
    <t>晨光抽杆夹</t>
  </si>
  <si>
    <t>A4/25mm白色办公抽杆夹 5个/装</t>
  </si>
  <si>
    <t>晨光 橡皮</t>
  </si>
  <si>
    <t>本色30块/盒</t>
  </si>
  <si>
    <t>卡纸</t>
  </si>
  <si>
    <t>4K,尺寸380*530mm,一包100张（浅蓝）</t>
  </si>
  <si>
    <t>4K,尺寸380*530mm,一包100张（深绿）</t>
  </si>
  <si>
    <t>4K,尺寸380*530mm,一包100张（柠檬黄）</t>
  </si>
  <si>
    <t>4K,尺寸380*530mm,一包101张（柠黄）</t>
  </si>
  <si>
    <t>4K,尺寸380*530mm,一包100张（草绿）</t>
  </si>
  <si>
    <t>4K,尺寸380*530mm,一包100张（蓝）</t>
  </si>
  <si>
    <t>装饰麻绳幼儿园diy</t>
  </si>
  <si>
    <t>2MM麻绳（200米）</t>
  </si>
  <si>
    <t>纳米双面胶加厚高粘度固定墙面超强透明</t>
  </si>
  <si>
    <t>宽2cm长5cm厚1CM</t>
  </si>
  <si>
    <t>德力西亚克力板切割工具kt板泡沫海绵电热切割刀塑料切割神器打孔</t>
  </si>
  <si>
    <t>60W智能调温送烙铁架</t>
  </si>
  <si>
    <t>得力热熔胶枪家用儿童手工制作大功率工业级热溶枪热熔胶</t>
  </si>
  <si>
    <t>80w工业级+加长胶棒60支</t>
  </si>
  <si>
    <t>加厚烫金A4荣誉奖状纸结业聘书</t>
  </si>
  <si>
    <t>粉红色—荣誉证书12K（A4大小21*29.7）50张</t>
  </si>
  <si>
    <t>奖状a4可打印空白卡通可爱创意小奖状纸</t>
  </si>
  <si>
    <t>A4/空白100张欢乐</t>
  </si>
  <si>
    <t>奖状a5可打印空白卡通可爱创意小奖状纸</t>
  </si>
  <si>
    <t>A4/空白100张动物</t>
  </si>
  <si>
    <t>制表人：张钰</t>
  </si>
  <si>
    <t>花溪区第一实验幼儿园（林居园区）</t>
  </si>
  <si>
    <r>
      <rPr>
        <b/>
        <sz val="16"/>
        <color rgb="FF000000"/>
        <rFont val="宋体"/>
        <charset val="134"/>
      </rPr>
      <t>2025年7月花溪区第一实验幼儿园采购预算清单</t>
    </r>
    <r>
      <rPr>
        <b/>
        <sz val="16"/>
        <color rgb="FF000000"/>
        <rFont val="黑体"/>
        <charset val="134"/>
      </rPr>
      <t>（吾悦一</t>
    </r>
    <r>
      <rPr>
        <b/>
        <sz val="16"/>
        <color rgb="FF000000"/>
        <rFont val="宋体"/>
        <charset val="134"/>
      </rPr>
      <t>园区</t>
    </r>
    <r>
      <rPr>
        <b/>
        <sz val="16"/>
        <color rgb="FF000000"/>
        <rFont val="黑体"/>
        <charset val="134"/>
      </rPr>
      <t>）</t>
    </r>
  </si>
  <si>
    <t>塑料扫把</t>
  </si>
  <si>
    <t>塑料材质，扫把丝开丝、质地较硬，质量好的，图片同款</t>
  </si>
  <si>
    <t>桶盆套装</t>
  </si>
  <si>
    <t>带盖，盆桶可叠放在一起，直径33高31.5cm,绿色</t>
  </si>
  <si>
    <t>带盖，盆桶可叠放在一起，直径33高31.5cm,粉色</t>
  </si>
  <si>
    <t>排水管</t>
  </si>
  <si>
    <t>白色，加厚橡胶接口直径3.1cm左右，塑料管身内嵌钢丝长约25-73cm伸缩，图片同款</t>
  </si>
  <si>
    <t>条</t>
  </si>
  <si>
    <t>大卷纸</t>
  </si>
  <si>
    <t>3层，12卷一箱</t>
  </si>
  <si>
    <t>不锈钢盆</t>
  </si>
  <si>
    <t>不锈钢材质，直径30厘米，高10.5厘米左右，带平盖</t>
  </si>
  <si>
    <t>皂液</t>
  </si>
  <si>
    <t>激浪，4KG一瓶</t>
  </si>
  <si>
    <t>小食品袋</t>
  </si>
  <si>
    <t>长17厘米，高28厘米，带耳，透明，可接触食品</t>
  </si>
  <si>
    <t>捆</t>
  </si>
  <si>
    <t>荣誉证书内芯</t>
  </si>
  <si>
    <t>内芯，16K，图片款</t>
  </si>
  <si>
    <t>黑色会议本</t>
  </si>
  <si>
    <t>A4，黑色软皮本，内页如图所示</t>
  </si>
  <si>
    <t>本</t>
  </si>
  <si>
    <t>黄色系气球</t>
  </si>
  <si>
    <t>黄色，100只1包，10寸，xingyue</t>
  </si>
  <si>
    <t>柠檬黄色，100只1包，10寸，xingyue</t>
  </si>
  <si>
    <t>橙色，100只1包，10寸，xingyue</t>
  </si>
  <si>
    <t>小白板</t>
  </si>
  <si>
    <t>60*40厘米，带挂绳</t>
  </si>
  <si>
    <t>块</t>
  </si>
  <si>
    <t>遮光布</t>
  </si>
  <si>
    <t>北国冰川-送杆-限时5折（99%遮光），适用墙宽1.6-2.1m【帘高2.7m】*一套2片</t>
  </si>
  <si>
    <t>定制（宽137，高290厘米）可爱面包双面仿麻门帘送杆80-150cm</t>
  </si>
  <si>
    <t>儿童小方巾</t>
  </si>
  <si>
    <t>连桃心粉色【10条，25*25cm</t>
  </si>
  <si>
    <t>餐点展示道具</t>
  </si>
  <si>
    <t>图上所有（向日葵1支+爱心盘套装+原木色翻页台历+台灯+90*90华夫格+迷你小画架送卡片早餐午餐晚餐+竹托盘+100张吸油纸+筷子+汤勺+双耳汤碗）</t>
  </si>
  <si>
    <t>餐点背景板</t>
  </si>
  <si>
    <t>主图热销3块板+8个摆件 送2对卡扣 60*60CM</t>
  </si>
  <si>
    <t>开学场景KT板</t>
  </si>
  <si>
    <t>2025我们开学啦I款送安装包顺丰包邮（去掉所有的英文和数字、年份）</t>
  </si>
  <si>
    <t>垃圾桶</t>
  </si>
  <si>
    <t>高28左右，直径21厘米，有内筒，6L，图片同款</t>
  </si>
  <si>
    <t>索邦，33cm拖把【1个速软棉头】</t>
  </si>
  <si>
    <t>60°以上，12cm，18cm，小号</t>
  </si>
  <si>
    <t>背心式围裙</t>
  </si>
  <si>
    <t>H卡其色卡皮巴拉1件（双扣可调拼色围裙）【防泼水】</t>
  </si>
  <si>
    <t>一次行清创包</t>
  </si>
  <si>
    <t>无菌换药包【2盒】+送胶带1卷</t>
  </si>
  <si>
    <t>医用脱脂纱布块</t>
  </si>
  <si>
    <t>【灭菌级】医用脱脂纱布片（10片/袋*5袋共50片），5*7cm</t>
  </si>
  <si>
    <t>生理盐水</t>
  </si>
  <si>
    <t>500ML一瓶，参考图片</t>
  </si>
  <si>
    <t>碘伏消毒剂</t>
  </si>
  <si>
    <t>100ml一瓶，参考图片</t>
  </si>
  <si>
    <t>内丝弯头</t>
  </si>
  <si>
    <t>25mm,pvc材质</t>
  </si>
  <si>
    <t>外丝三通</t>
  </si>
  <si>
    <t>90度弯头</t>
  </si>
  <si>
    <t>下水器</t>
  </si>
  <si>
    <t>直径110mm，不锈钢材质</t>
  </si>
  <si>
    <t>内丝三通</t>
  </si>
  <si>
    <t>闸阀</t>
  </si>
  <si>
    <t>25mm，PPR材质</t>
  </si>
  <si>
    <t>管卡</t>
  </si>
  <si>
    <t>25mm</t>
  </si>
  <si>
    <t xml:space="preserve">        制表人：黄颜</t>
  </si>
  <si>
    <t>花溪区第一实验幼儿园（吾悦一园区）</t>
  </si>
  <si>
    <t>2025年7月花溪区第一实验幼儿园采购预算清单（大都会园区）</t>
  </si>
  <si>
    <t>总价     （元）</t>
  </si>
  <si>
    <t>外墙透明防水胶</t>
  </si>
  <si>
    <t>1斤</t>
  </si>
  <si>
    <t>螺钉</t>
  </si>
  <si>
    <t>5cm</t>
  </si>
  <si>
    <t>黄色皮圈</t>
  </si>
  <si>
    <t>500条装</t>
  </si>
  <si>
    <t>奖状</t>
  </si>
  <si>
    <t>A4 ×300张</t>
  </si>
  <si>
    <t>大胶枪</t>
  </si>
  <si>
    <t>175mm×145mm</t>
  </si>
  <si>
    <t>双面胶</t>
  </si>
  <si>
    <t>无牌子，宽2厘米左右，15小卷一组</t>
  </si>
  <si>
    <t>洗脸毛巾</t>
  </si>
  <si>
    <t>纯白色，25cm×25cm</t>
  </si>
  <si>
    <t>带挂钩</t>
  </si>
  <si>
    <t>湿纸巾</t>
  </si>
  <si>
    <t>80抽</t>
  </si>
  <si>
    <t>棉纱手套</t>
  </si>
  <si>
    <t>中厚，白色</t>
  </si>
  <si>
    <t>烤纸</t>
  </si>
  <si>
    <t>500张一件，70cm×50cm</t>
  </si>
  <si>
    <t>桶</t>
  </si>
  <si>
    <t>丁腈01胶手套</t>
  </si>
  <si>
    <t>38cm，S码5双，M码5双</t>
  </si>
  <si>
    <t>加绒胶手套</t>
  </si>
  <si>
    <t>M码</t>
  </si>
  <si>
    <t>信封</t>
  </si>
  <si>
    <t>天蓝 5个装</t>
  </si>
  <si>
    <t>手拉花</t>
  </si>
  <si>
    <t>（量大从优）手抛彩带100个装</t>
  </si>
  <si>
    <t>盆挂</t>
  </si>
  <si>
    <t>4个装</t>
  </si>
  <si>
    <t>三角杆抽杆夹</t>
  </si>
  <si>
    <t>A4 侧面宽度10mm</t>
  </si>
  <si>
    <t>先科音箱</t>
  </si>
  <si>
    <t>6.5吋专业无线话筒＋无线耳麦</t>
  </si>
  <si>
    <t>台</t>
  </si>
  <si>
    <t>喷壶</t>
  </si>
  <si>
    <t>CPAI深空灰3L手动喷壶</t>
  </si>
  <si>
    <t>老虎钳</t>
  </si>
  <si>
    <t>8寸精品三件套（剥线+尖嘴+钢丝）</t>
  </si>
  <si>
    <t>透明清漆</t>
  </si>
  <si>
    <t>20gk,外墙亮光面清漆</t>
  </si>
  <si>
    <t>消毒柜灯管</t>
  </si>
  <si>
    <t>实发3支 31cm200W</t>
  </si>
  <si>
    <t>白色KT板</t>
  </si>
  <si>
    <t>1.2*2.4米一块</t>
  </si>
  <si>
    <t>大瓢</t>
  </si>
  <si>
    <t>瓢直径18cm，柄长35cm</t>
  </si>
  <si>
    <t>小瓢</t>
  </si>
  <si>
    <t>瓢直径16cm，柄长35cm</t>
  </si>
  <si>
    <t>硅胶油刷</t>
  </si>
  <si>
    <t>食品级硅胶【特大号宽面油刷】典雅白</t>
  </si>
  <si>
    <t>切面刀</t>
  </si>
  <si>
    <t>【原创设计】CAKOO小狗款不锈钢切刀</t>
  </si>
  <si>
    <t>硅胶蛋糕刮</t>
  </si>
  <si>
    <t>【云暖白】超大号刮刀【2个】</t>
  </si>
  <si>
    <t>【全新设计】奶油刮板（1个装）送塑形软刮片</t>
  </si>
  <si>
    <t>烤箱防烫手套</t>
  </si>
  <si>
    <t>加长款1双，长35cm，宽16.5cm</t>
  </si>
  <si>
    <t>防水袖套</t>
  </si>
  <si>
    <t>消光皮大号【宽口四线】白色10双</t>
  </si>
  <si>
    <t>菜板</t>
  </si>
  <si>
    <t>50cm×35cm×2.8cm</t>
  </si>
  <si>
    <t>平板拖</t>
  </si>
  <si>
    <t>42cm加大面板+2厚布【送拖把夹】</t>
  </si>
  <si>
    <t>棉线拖</t>
  </si>
  <si>
    <t>拖头宽38cm，不锈钢托杆</t>
  </si>
  <si>
    <t>筷子</t>
  </si>
  <si>
    <t>24cm，50双一包</t>
  </si>
  <si>
    <t>18cm，50双一包</t>
  </si>
  <si>
    <t xml:space="preserve">                     制表人：陆涛</t>
  </si>
  <si>
    <t xml:space="preserve">                    花溪区第一实验幼儿园（大都会园区）</t>
  </si>
  <si>
    <t xml:space="preserve">               2025/6/25</t>
  </si>
  <si>
    <t>2025年7月花溪区第一实验幼儿园采购预算清单（观湖园区）</t>
  </si>
  <si>
    <t>牛奶杯收纳盒</t>
  </si>
  <si>
    <t>长大号奶白蓝色</t>
  </si>
  <si>
    <t>筷子篮</t>
  </si>
  <si>
    <t>长方形不锈钢304食品级冲孔无盖小号</t>
  </si>
  <si>
    <t>围裙（背心式)</t>
  </si>
  <si>
    <t>白色短款</t>
  </si>
  <si>
    <t>蓝鲸环卫 (36*55cm/100只)背心手提式黑色加厚塑料垃圾袋 LJHW-8544</t>
  </si>
  <si>
    <t>中国国旗红旗</t>
  </si>
  <si>
    <t>3号国旗 128*192 纳米防水</t>
  </si>
  <si>
    <t>面</t>
  </si>
  <si>
    <t>下水道小飞虫灭杀神器</t>
  </si>
  <si>
    <t>杀虫水乳剂</t>
  </si>
  <si>
    <t>彩虹杀虫剂</t>
  </si>
  <si>
    <t>500ML</t>
  </si>
  <si>
    <t>人字梯</t>
  </si>
  <si>
    <t>伸缩人字梯2.7米</t>
  </si>
  <si>
    <t>厨房工作服</t>
  </si>
  <si>
    <t>白色短袖全网</t>
  </si>
  <si>
    <t>厨房工作帽</t>
  </si>
  <si>
    <t>白色网顶红条</t>
  </si>
  <si>
    <t>小方毛巾</t>
  </si>
  <si>
    <t>25*25cm绿色和粉色80张</t>
  </si>
  <si>
    <t>厨房饭团模具</t>
  </si>
  <si>
    <t>3件套</t>
  </si>
  <si>
    <t>菜板架</t>
  </si>
  <si>
    <t>加厚实心304尺寸如图</t>
  </si>
  <si>
    <t>开学展板</t>
  </si>
  <si>
    <t>【高2m 宽3.5米】幼儿园开学季KT板E2⭐免费定制学校LOGO＋开发票</t>
  </si>
  <si>
    <t>气球</t>
  </si>
  <si>
    <t>10寸深蓝＋浅蓝＋马卡龙蓝色100个</t>
  </si>
  <si>
    <t>制表人：黄莉</t>
  </si>
  <si>
    <t>花溪区第一实验幼儿园（观湖园区）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</si>
</sst>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  <numFmt numFmtId="178" formatCode="0.0_ "/>
    <numFmt numFmtId="179" formatCode="[DBNum2][$-804]General"/>
    <numFmt numFmtId="180" formatCode="0_ "/>
  </numFmts>
  <fonts count="5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11192D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0"/>
      <name val="宋体"/>
      <charset val="0"/>
      <scheme val="minor"/>
    </font>
    <font>
      <b/>
      <sz val="10"/>
      <color rgb="FF000000"/>
      <name val="宋体"/>
      <charset val="134"/>
    </font>
    <font>
      <u/>
      <sz val="11"/>
      <color rgb="FF000000"/>
      <name val="宋体"/>
      <charset val="134"/>
    </font>
    <font>
      <u/>
      <sz val="10"/>
      <color rgb="FF000000"/>
      <name val="宋体"/>
      <charset val="134"/>
    </font>
    <font>
      <sz val="10"/>
      <color rgb="FF404040"/>
      <name val="宋体"/>
      <charset val="134"/>
      <scheme val="minor"/>
    </font>
    <font>
      <sz val="10"/>
      <color rgb="FF404040"/>
      <name val="Arial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rgb="FF404040"/>
      <name val="Arial"/>
      <charset val="134"/>
    </font>
    <font>
      <sz val="10"/>
      <color rgb="FF404040"/>
      <name val="宋体"/>
      <charset val="134"/>
    </font>
    <font>
      <sz val="12"/>
      <color rgb="FF404040"/>
      <name val="Microsoft YaHei"/>
      <charset val="134"/>
    </font>
    <font>
      <sz val="1"/>
      <name val="宋体"/>
      <charset val="134"/>
    </font>
    <font>
      <sz val="9"/>
      <color rgb="FF7C707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8"/>
      <color indexed="8"/>
      <name val="宋体"/>
      <charset val="134"/>
    </font>
    <font>
      <u/>
      <sz val="11"/>
      <color indexed="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16" applyNumberFormat="0" applyAlignment="0" applyProtection="0">
      <alignment vertical="center"/>
    </xf>
    <xf numFmtId="0" fontId="46" fillId="8" borderId="17" applyNumberFormat="0" applyAlignment="0" applyProtection="0">
      <alignment vertical="center"/>
    </xf>
    <xf numFmtId="0" fontId="47" fillId="8" borderId="16" applyNumberFormat="0" applyAlignment="0" applyProtection="0">
      <alignment vertical="center"/>
    </xf>
    <xf numFmtId="0" fontId="48" fillId="9" borderId="18" applyNumberFormat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1" fillId="0" borderId="0" xfId="0" applyNumberFormat="1" applyFont="1" applyFill="1" applyAlignment="1">
      <alignment horizontal="center" vertical="center"/>
    </xf>
    <xf numFmtId="31" fontId="11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178" fontId="13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179" fontId="13" fillId="0" borderId="4" xfId="0" applyNumberFormat="1" applyFont="1" applyBorder="1" applyAlignment="1">
      <alignment horizontal="center" vertical="center" wrapText="1"/>
    </xf>
    <xf numFmtId="179" fontId="13" fillId="0" borderId="5" xfId="0" applyNumberFormat="1" applyFont="1" applyBorder="1" applyAlignment="1">
      <alignment horizontal="center" vertical="center" wrapText="1"/>
    </xf>
    <xf numFmtId="17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6" fontId="11" fillId="3" borderId="0" xfId="0" applyNumberFormat="1" applyFont="1" applyFill="1" applyAlignment="1">
      <alignment horizontal="center" vertical="center"/>
    </xf>
    <xf numFmtId="176" fontId="11" fillId="4" borderId="0" xfId="0" applyNumberFormat="1" applyFont="1" applyFill="1" applyAlignment="1">
      <alignment horizontal="center" vertical="center"/>
    </xf>
    <xf numFmtId="0" fontId="11" fillId="3" borderId="0" xfId="0" applyNumberFormat="1" applyFont="1" applyFill="1" applyAlignment="1">
      <alignment horizontal="center" vertical="center"/>
    </xf>
    <xf numFmtId="0" fontId="11" fillId="4" borderId="0" xfId="0" applyNumberFormat="1" applyFont="1" applyFill="1" applyAlignment="1">
      <alignment horizontal="center" vertical="center"/>
    </xf>
    <xf numFmtId="0" fontId="15" fillId="0" borderId="8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176" fontId="18" fillId="0" borderId="9" xfId="6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>
      <alignment horizontal="center" vertical="center"/>
    </xf>
    <xf numFmtId="176" fontId="18" fillId="0" borderId="1" xfId="6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176" fontId="3" fillId="0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top"/>
    </xf>
    <xf numFmtId="0" fontId="30" fillId="0" borderId="0" xfId="0" applyFont="1" applyFill="1" applyAlignment="1">
      <alignment vertical="top"/>
    </xf>
    <xf numFmtId="0" fontId="28" fillId="0" borderId="0" xfId="0" applyFont="1" applyFill="1" applyAlignment="1">
      <alignment horizontal="right" vertical="center" indent="2"/>
    </xf>
    <xf numFmtId="0" fontId="1" fillId="0" borderId="0" xfId="0" applyFont="1" applyFill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33" fillId="0" borderId="0" xfId="0" applyFont="1" applyFill="1" applyAlignment="1">
      <alignment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Alignment="1">
      <alignment horizontal="left" vertical="center"/>
    </xf>
    <xf numFmtId="31" fontId="11" fillId="0" borderId="0" xfId="0" applyNumberFormat="1" applyFont="1" applyFill="1" applyAlignment="1">
      <alignment horizontal="left" vertical="center"/>
    </xf>
    <xf numFmtId="0" fontId="3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31" fontId="0" fillId="0" borderId="0" xfId="0" applyNumberForma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O7" sqref="O6:O7"/>
    </sheetView>
  </sheetViews>
  <sheetFormatPr defaultColWidth="9" defaultRowHeight="13.5"/>
  <cols>
    <col min="1" max="1" width="5.625" customWidth="1"/>
    <col min="2" max="2" width="13.6583333333333" customWidth="1"/>
    <col min="3" max="3" width="19.7083333333333" customWidth="1"/>
    <col min="4" max="5" width="5.625" customWidth="1"/>
    <col min="6" max="6" width="10.625" customWidth="1"/>
    <col min="7" max="7" width="12.4416666666667" customWidth="1"/>
    <col min="8" max="10" width="7.625" customWidth="1"/>
  </cols>
  <sheetData>
    <row r="1" ht="33" customHeight="1" spans="1:10">
      <c r="A1" s="3" t="s">
        <v>0</v>
      </c>
      <c r="B1" s="3"/>
      <c r="C1" s="3"/>
      <c r="D1" s="3"/>
      <c r="E1" s="3"/>
      <c r="F1" s="4"/>
      <c r="G1" s="4"/>
      <c r="H1" s="3"/>
      <c r="I1" s="109"/>
      <c r="J1" s="3"/>
    </row>
    <row r="2" ht="27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5" t="s">
        <v>8</v>
      </c>
      <c r="I2" s="5" t="s">
        <v>9</v>
      </c>
      <c r="J2" s="5" t="s">
        <v>10</v>
      </c>
    </row>
    <row r="3" ht="35" customHeight="1" spans="1:10">
      <c r="A3" s="5">
        <v>1</v>
      </c>
      <c r="B3" s="144" t="s">
        <v>11</v>
      </c>
      <c r="C3" s="193" t="s">
        <v>12</v>
      </c>
      <c r="D3" s="145" t="s">
        <v>13</v>
      </c>
      <c r="E3" s="8">
        <v>2</v>
      </c>
      <c r="F3" s="10">
        <v>135</v>
      </c>
      <c r="G3" s="33">
        <f t="shared" ref="G3:G29" si="0">E3*F3</f>
        <v>270</v>
      </c>
      <c r="H3" s="15"/>
      <c r="I3" s="92"/>
      <c r="J3" s="29"/>
    </row>
    <row r="4" ht="35" customHeight="1" spans="1:10">
      <c r="A4" s="5">
        <v>2</v>
      </c>
      <c r="B4" s="144" t="s">
        <v>14</v>
      </c>
      <c r="C4" s="194" t="s">
        <v>15</v>
      </c>
      <c r="D4" s="152" t="s">
        <v>13</v>
      </c>
      <c r="E4" s="5">
        <v>2</v>
      </c>
      <c r="F4" s="10">
        <v>135</v>
      </c>
      <c r="G4" s="33">
        <f t="shared" si="0"/>
        <v>270</v>
      </c>
      <c r="H4" s="195"/>
      <c r="I4" s="28"/>
      <c r="J4" s="29"/>
    </row>
    <row r="5" ht="35" customHeight="1" spans="1:10">
      <c r="A5" s="5">
        <v>3</v>
      </c>
      <c r="B5" s="19" t="s">
        <v>16</v>
      </c>
      <c r="C5" s="21" t="s">
        <v>17</v>
      </c>
      <c r="D5" s="5" t="s">
        <v>18</v>
      </c>
      <c r="E5" s="5">
        <v>14</v>
      </c>
      <c r="F5" s="10">
        <v>15</v>
      </c>
      <c r="G5" s="33">
        <f t="shared" si="0"/>
        <v>210</v>
      </c>
      <c r="H5" s="195"/>
      <c r="I5" s="28"/>
      <c r="J5" s="29"/>
    </row>
    <row r="6" ht="35" customHeight="1" spans="1:10">
      <c r="A6" s="5">
        <v>4</v>
      </c>
      <c r="B6" s="19" t="s">
        <v>19</v>
      </c>
      <c r="C6" s="21" t="s">
        <v>20</v>
      </c>
      <c r="D6" s="5" t="s">
        <v>18</v>
      </c>
      <c r="E6" s="5">
        <v>7</v>
      </c>
      <c r="F6" s="10">
        <v>18</v>
      </c>
      <c r="G6" s="33">
        <f t="shared" si="0"/>
        <v>126</v>
      </c>
      <c r="H6" s="15"/>
      <c r="I6" s="28"/>
      <c r="J6" s="29"/>
    </row>
    <row r="7" ht="35" customHeight="1" spans="1:10">
      <c r="A7" s="5">
        <v>5</v>
      </c>
      <c r="B7" s="19" t="s">
        <v>21</v>
      </c>
      <c r="C7" s="196" t="s">
        <v>22</v>
      </c>
      <c r="D7" s="5" t="s">
        <v>23</v>
      </c>
      <c r="E7" s="5">
        <v>3</v>
      </c>
      <c r="F7" s="10">
        <v>29</v>
      </c>
      <c r="G7" s="33">
        <f t="shared" si="0"/>
        <v>87</v>
      </c>
      <c r="H7" s="15"/>
      <c r="I7" s="28"/>
      <c r="J7" s="29"/>
    </row>
    <row r="8" ht="35" customHeight="1" spans="1:10">
      <c r="A8" s="5">
        <v>6</v>
      </c>
      <c r="B8" s="19" t="s">
        <v>24</v>
      </c>
      <c r="C8" s="21" t="s">
        <v>25</v>
      </c>
      <c r="D8" s="5" t="s">
        <v>26</v>
      </c>
      <c r="E8" s="5">
        <v>3</v>
      </c>
      <c r="F8" s="10">
        <v>51</v>
      </c>
      <c r="G8" s="33">
        <f t="shared" si="0"/>
        <v>153</v>
      </c>
      <c r="H8" s="15"/>
      <c r="I8" s="28"/>
      <c r="J8" s="29"/>
    </row>
    <row r="9" ht="35" customHeight="1" spans="1:10">
      <c r="A9" s="5">
        <v>7</v>
      </c>
      <c r="B9" s="19" t="s">
        <v>27</v>
      </c>
      <c r="C9" s="21" t="s">
        <v>28</v>
      </c>
      <c r="D9" s="5" t="s">
        <v>29</v>
      </c>
      <c r="E9" s="5">
        <v>1</v>
      </c>
      <c r="F9" s="10">
        <v>9</v>
      </c>
      <c r="G9" s="33">
        <f t="shared" si="0"/>
        <v>9</v>
      </c>
      <c r="H9" s="15"/>
      <c r="I9" s="28"/>
      <c r="J9" s="29"/>
    </row>
    <row r="10" ht="35" customHeight="1" spans="1:10">
      <c r="A10" s="5">
        <v>8</v>
      </c>
      <c r="B10" s="19" t="s">
        <v>30</v>
      </c>
      <c r="C10" s="21" t="s">
        <v>31</v>
      </c>
      <c r="D10" s="5" t="s">
        <v>32</v>
      </c>
      <c r="E10" s="5">
        <v>10</v>
      </c>
      <c r="F10" s="10">
        <v>8</v>
      </c>
      <c r="G10" s="33">
        <f t="shared" si="0"/>
        <v>80</v>
      </c>
      <c r="H10" s="15"/>
      <c r="I10" s="28"/>
      <c r="J10" s="29"/>
    </row>
    <row r="11" ht="35" customHeight="1" spans="1:10">
      <c r="A11" s="5">
        <v>9</v>
      </c>
      <c r="B11" s="19" t="s">
        <v>33</v>
      </c>
      <c r="C11" s="21" t="s">
        <v>34</v>
      </c>
      <c r="D11" s="23" t="s">
        <v>29</v>
      </c>
      <c r="E11" s="23">
        <v>2</v>
      </c>
      <c r="F11" s="10">
        <v>32</v>
      </c>
      <c r="G11" s="33">
        <f t="shared" si="0"/>
        <v>64</v>
      </c>
      <c r="H11" s="15"/>
      <c r="I11" s="28"/>
      <c r="J11" s="29"/>
    </row>
    <row r="12" ht="35" customHeight="1" spans="1:10">
      <c r="A12" s="5">
        <v>10</v>
      </c>
      <c r="B12" s="19" t="s">
        <v>35</v>
      </c>
      <c r="C12" s="21" t="s">
        <v>36</v>
      </c>
      <c r="D12" s="5" t="s">
        <v>37</v>
      </c>
      <c r="E12" s="5">
        <v>10</v>
      </c>
      <c r="F12" s="10">
        <v>25</v>
      </c>
      <c r="G12" s="33">
        <f t="shared" si="0"/>
        <v>250</v>
      </c>
      <c r="H12" s="15"/>
      <c r="I12" s="28"/>
      <c r="J12" s="29"/>
    </row>
    <row r="13" ht="35" customHeight="1" spans="1:10">
      <c r="A13" s="5">
        <v>11</v>
      </c>
      <c r="B13" s="125" t="s">
        <v>38</v>
      </c>
      <c r="C13" s="197" t="s">
        <v>39</v>
      </c>
      <c r="D13" s="124" t="s">
        <v>40</v>
      </c>
      <c r="E13" s="124">
        <v>10</v>
      </c>
      <c r="F13" s="122">
        <v>25</v>
      </c>
      <c r="G13" s="198">
        <f t="shared" si="0"/>
        <v>250</v>
      </c>
      <c r="H13" s="197"/>
      <c r="I13" s="205"/>
      <c r="J13" s="202"/>
    </row>
    <row r="14" ht="35" customHeight="1" spans="1:10">
      <c r="A14" s="5">
        <v>12</v>
      </c>
      <c r="B14" s="19" t="s">
        <v>41</v>
      </c>
      <c r="C14" s="21" t="s">
        <v>42</v>
      </c>
      <c r="D14" s="5" t="s">
        <v>18</v>
      </c>
      <c r="E14" s="5">
        <v>10</v>
      </c>
      <c r="F14" s="10">
        <v>25</v>
      </c>
      <c r="G14" s="33">
        <f t="shared" si="0"/>
        <v>250</v>
      </c>
      <c r="H14" s="15"/>
      <c r="I14" s="92"/>
      <c r="J14" s="40"/>
    </row>
    <row r="15" ht="35" customHeight="1" spans="1:10">
      <c r="A15" s="5">
        <v>13</v>
      </c>
      <c r="B15" s="19" t="s">
        <v>43</v>
      </c>
      <c r="C15" s="21" t="s">
        <v>44</v>
      </c>
      <c r="D15" s="5" t="s">
        <v>23</v>
      </c>
      <c r="E15" s="5">
        <v>2</v>
      </c>
      <c r="F15" s="10">
        <v>90</v>
      </c>
      <c r="G15" s="33">
        <f t="shared" si="0"/>
        <v>180</v>
      </c>
      <c r="H15" s="15"/>
      <c r="I15" s="92"/>
      <c r="J15" s="40"/>
    </row>
    <row r="16" ht="35" customHeight="1" spans="1:10">
      <c r="A16" s="5">
        <v>14</v>
      </c>
      <c r="B16" s="19" t="s">
        <v>45</v>
      </c>
      <c r="C16" s="21" t="s">
        <v>46</v>
      </c>
      <c r="D16" s="5" t="s">
        <v>32</v>
      </c>
      <c r="E16" s="5">
        <v>2</v>
      </c>
      <c r="F16" s="10">
        <v>30</v>
      </c>
      <c r="G16" s="33">
        <f t="shared" si="0"/>
        <v>60</v>
      </c>
      <c r="H16" s="15"/>
      <c r="I16" s="92"/>
      <c r="J16" s="40"/>
    </row>
    <row r="17" ht="35" customHeight="1" spans="1:10">
      <c r="A17" s="5">
        <v>15</v>
      </c>
      <c r="B17" s="19" t="s">
        <v>45</v>
      </c>
      <c r="C17" s="21" t="s">
        <v>47</v>
      </c>
      <c r="D17" s="5" t="s">
        <v>32</v>
      </c>
      <c r="E17" s="5">
        <v>2</v>
      </c>
      <c r="F17" s="10">
        <v>30</v>
      </c>
      <c r="G17" s="33">
        <f t="shared" si="0"/>
        <v>60</v>
      </c>
      <c r="H17" s="15"/>
      <c r="I17" s="92"/>
      <c r="J17" s="40"/>
    </row>
    <row r="18" ht="35" customHeight="1" spans="1:10">
      <c r="A18" s="5">
        <v>16</v>
      </c>
      <c r="B18" s="19" t="s">
        <v>45</v>
      </c>
      <c r="C18" s="21" t="s">
        <v>48</v>
      </c>
      <c r="D18" s="5" t="s">
        <v>32</v>
      </c>
      <c r="E18" s="5">
        <v>2</v>
      </c>
      <c r="F18" s="10">
        <v>30</v>
      </c>
      <c r="G18" s="33">
        <f t="shared" si="0"/>
        <v>60</v>
      </c>
      <c r="H18" s="15"/>
      <c r="I18" s="92"/>
      <c r="J18" s="40"/>
    </row>
    <row r="19" ht="35" customHeight="1" spans="1:10">
      <c r="A19" s="5">
        <v>17</v>
      </c>
      <c r="B19" s="19" t="s">
        <v>49</v>
      </c>
      <c r="C19" s="21" t="s">
        <v>50</v>
      </c>
      <c r="D19" s="5" t="s">
        <v>23</v>
      </c>
      <c r="E19" s="5">
        <v>1</v>
      </c>
      <c r="F19" s="10">
        <v>135</v>
      </c>
      <c r="G19" s="33">
        <f t="shared" si="0"/>
        <v>135</v>
      </c>
      <c r="H19" s="15"/>
      <c r="I19" s="92"/>
      <c r="J19" s="40"/>
    </row>
    <row r="20" ht="35" customHeight="1" spans="1:10">
      <c r="A20" s="5">
        <v>18</v>
      </c>
      <c r="B20" s="19" t="s">
        <v>51</v>
      </c>
      <c r="C20" s="19" t="s">
        <v>52</v>
      </c>
      <c r="D20" s="5" t="s">
        <v>23</v>
      </c>
      <c r="E20" s="5">
        <v>3</v>
      </c>
      <c r="F20" s="10">
        <v>21</v>
      </c>
      <c r="G20" s="33">
        <f t="shared" si="0"/>
        <v>63</v>
      </c>
      <c r="H20" s="15"/>
      <c r="I20" s="92"/>
      <c r="J20" s="40"/>
    </row>
    <row r="21" ht="35" customHeight="1" spans="1:10">
      <c r="A21" s="124">
        <v>19</v>
      </c>
      <c r="B21" s="125" t="s">
        <v>53</v>
      </c>
      <c r="C21" s="125" t="s">
        <v>54</v>
      </c>
      <c r="D21" s="124" t="s">
        <v>55</v>
      </c>
      <c r="E21" s="124">
        <v>5</v>
      </c>
      <c r="F21" s="122">
        <v>70</v>
      </c>
      <c r="G21" s="198">
        <f t="shared" si="0"/>
        <v>350</v>
      </c>
      <c r="H21" s="197"/>
      <c r="I21" s="205"/>
      <c r="J21" s="92"/>
    </row>
    <row r="22" ht="35" customHeight="1" spans="1:10">
      <c r="A22" s="124">
        <v>20</v>
      </c>
      <c r="B22" s="125" t="s">
        <v>56</v>
      </c>
      <c r="C22" s="199" t="s">
        <v>57</v>
      </c>
      <c r="D22" s="124" t="s">
        <v>58</v>
      </c>
      <c r="E22" s="124">
        <v>5</v>
      </c>
      <c r="F22" s="122">
        <v>50</v>
      </c>
      <c r="G22" s="198">
        <f t="shared" si="0"/>
        <v>250</v>
      </c>
      <c r="H22" s="192"/>
      <c r="I22" s="205"/>
      <c r="J22" s="92"/>
    </row>
    <row r="23" ht="35" customHeight="1" spans="1:10">
      <c r="A23" s="124">
        <v>21</v>
      </c>
      <c r="B23" s="124" t="s">
        <v>59</v>
      </c>
      <c r="C23" s="200" t="s">
        <v>60</v>
      </c>
      <c r="D23" s="124" t="s">
        <v>26</v>
      </c>
      <c r="E23" s="124">
        <v>10</v>
      </c>
      <c r="F23" s="122">
        <v>15</v>
      </c>
      <c r="G23" s="198">
        <f t="shared" si="0"/>
        <v>150</v>
      </c>
      <c r="H23" s="191"/>
      <c r="I23" s="205"/>
      <c r="J23" s="92"/>
    </row>
    <row r="24" ht="35" customHeight="1" spans="1:10">
      <c r="A24" s="124">
        <v>22</v>
      </c>
      <c r="B24" s="125" t="s">
        <v>61</v>
      </c>
      <c r="C24" s="199" t="s">
        <v>62</v>
      </c>
      <c r="D24" s="124" t="s">
        <v>26</v>
      </c>
      <c r="E24" s="124">
        <v>5</v>
      </c>
      <c r="F24" s="122">
        <v>13</v>
      </c>
      <c r="G24" s="198">
        <f t="shared" si="0"/>
        <v>65</v>
      </c>
      <c r="H24" s="197"/>
      <c r="I24" s="205"/>
      <c r="J24" s="92"/>
    </row>
    <row r="25" ht="35" customHeight="1" spans="1:10">
      <c r="A25" s="124">
        <v>23</v>
      </c>
      <c r="B25" s="124" t="s">
        <v>63</v>
      </c>
      <c r="C25" s="200" t="s">
        <v>64</v>
      </c>
      <c r="D25" s="124" t="s">
        <v>65</v>
      </c>
      <c r="E25" s="124">
        <v>2</v>
      </c>
      <c r="F25" s="122">
        <v>22</v>
      </c>
      <c r="G25" s="198">
        <f t="shared" si="0"/>
        <v>44</v>
      </c>
      <c r="H25" s="191"/>
      <c r="I25" s="205"/>
      <c r="J25" s="92"/>
    </row>
    <row r="26" ht="35" customHeight="1" spans="1:11">
      <c r="A26" s="124">
        <v>24</v>
      </c>
      <c r="B26" s="125" t="s">
        <v>66</v>
      </c>
      <c r="C26" s="199" t="s">
        <v>67</v>
      </c>
      <c r="D26" s="124" t="s">
        <v>26</v>
      </c>
      <c r="E26" s="124">
        <v>4</v>
      </c>
      <c r="F26" s="122">
        <v>28</v>
      </c>
      <c r="G26" s="198">
        <f t="shared" si="0"/>
        <v>112</v>
      </c>
      <c r="H26" s="197"/>
      <c r="I26" s="205"/>
      <c r="J26" s="92"/>
      <c r="K26" s="1"/>
    </row>
    <row r="27" ht="35" customHeight="1" spans="1:11">
      <c r="A27" s="5">
        <v>25</v>
      </c>
      <c r="B27" s="125" t="s">
        <v>68</v>
      </c>
      <c r="C27" s="199" t="s">
        <v>69</v>
      </c>
      <c r="D27" s="124" t="s">
        <v>37</v>
      </c>
      <c r="E27" s="124">
        <v>7</v>
      </c>
      <c r="F27" s="122">
        <v>10</v>
      </c>
      <c r="G27" s="198">
        <f t="shared" si="0"/>
        <v>70</v>
      </c>
      <c r="H27" s="197"/>
      <c r="I27" s="205"/>
      <c r="J27" s="205"/>
      <c r="K27" s="1"/>
    </row>
    <row r="28" ht="35" customHeight="1" spans="1:11">
      <c r="A28" s="5">
        <v>26</v>
      </c>
      <c r="B28" s="124" t="s">
        <v>70</v>
      </c>
      <c r="C28" s="200" t="s">
        <v>71</v>
      </c>
      <c r="D28" s="201" t="s">
        <v>26</v>
      </c>
      <c r="E28" s="133">
        <v>2</v>
      </c>
      <c r="F28" s="122">
        <v>78</v>
      </c>
      <c r="G28" s="198">
        <f t="shared" si="0"/>
        <v>156</v>
      </c>
      <c r="H28" s="202"/>
      <c r="I28" s="206"/>
      <c r="J28" s="205"/>
      <c r="K28" s="1"/>
    </row>
    <row r="29" ht="35" customHeight="1" spans="1:11">
      <c r="A29" s="5">
        <v>27</v>
      </c>
      <c r="B29" s="124" t="s">
        <v>70</v>
      </c>
      <c r="C29" s="200" t="s">
        <v>72</v>
      </c>
      <c r="D29" s="201" t="s">
        <v>26</v>
      </c>
      <c r="E29" s="133">
        <v>4</v>
      </c>
      <c r="F29" s="122">
        <v>133</v>
      </c>
      <c r="G29" s="198">
        <f t="shared" si="0"/>
        <v>532</v>
      </c>
      <c r="H29" s="202"/>
      <c r="I29" s="206"/>
      <c r="J29" s="205"/>
      <c r="K29" s="1"/>
    </row>
    <row r="30" ht="35" customHeight="1" spans="1:10">
      <c r="A30" s="5" t="s">
        <v>73</v>
      </c>
      <c r="B30" s="5" t="s">
        <v>74</v>
      </c>
      <c r="C30" s="30">
        <f>G30</f>
        <v>4306</v>
      </c>
      <c r="D30" s="31"/>
      <c r="E30" s="31"/>
      <c r="F30" s="32"/>
      <c r="G30" s="33">
        <f>SUM(G3:G29)</f>
        <v>4306</v>
      </c>
      <c r="H30" s="34"/>
      <c r="I30" s="34"/>
      <c r="J30" s="41"/>
    </row>
    <row r="31" ht="20" customHeight="1" spans="7:7">
      <c r="G31" s="203" t="s">
        <v>75</v>
      </c>
    </row>
    <row r="32" ht="20" customHeight="1" spans="6:6">
      <c r="F32" t="s">
        <v>76</v>
      </c>
    </row>
    <row r="33" ht="20" customHeight="1" spans="7:8">
      <c r="G33" s="204">
        <v>45833</v>
      </c>
      <c r="H33" s="204"/>
    </row>
  </sheetData>
  <mergeCells count="5">
    <mergeCell ref="A1:J1"/>
    <mergeCell ref="C30:F30"/>
    <mergeCell ref="G30:J30"/>
    <mergeCell ref="F32:J32"/>
    <mergeCell ref="G33:H33"/>
  </mergeCells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18" workbookViewId="0">
      <selection activeCell="M33" sqref="M33"/>
    </sheetView>
  </sheetViews>
  <sheetFormatPr defaultColWidth="9" defaultRowHeight="13.5"/>
  <cols>
    <col min="1" max="1" width="5.625" style="1" customWidth="1"/>
    <col min="2" max="2" width="13.6583333333333" style="1" customWidth="1"/>
    <col min="3" max="3" width="19.7083333333333" style="1" customWidth="1"/>
    <col min="4" max="5" width="5.625" style="1" customWidth="1"/>
    <col min="6" max="6" width="10.625" style="2" customWidth="1"/>
    <col min="7" max="7" width="12.4416666666667" style="2" customWidth="1"/>
    <col min="8" max="9" width="7.625" style="2" customWidth="1"/>
    <col min="10" max="10" width="7.625" style="1" customWidth="1"/>
    <col min="11" max="16384" width="9" style="1"/>
  </cols>
  <sheetData>
    <row r="1" s="1" customFormat="1" ht="33" customHeight="1" spans="1:10">
      <c r="A1" s="3" t="s">
        <v>77</v>
      </c>
      <c r="B1" s="3"/>
      <c r="C1" s="3"/>
      <c r="D1" s="3"/>
      <c r="E1" s="3"/>
      <c r="F1" s="4"/>
      <c r="G1" s="4"/>
      <c r="H1" s="4"/>
      <c r="I1" s="4"/>
      <c r="J1" s="3"/>
    </row>
    <row r="2" s="1" customFormat="1" ht="27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10" t="s">
        <v>78</v>
      </c>
      <c r="G2" s="6" t="s">
        <v>7</v>
      </c>
      <c r="H2" s="6" t="s">
        <v>8</v>
      </c>
      <c r="I2" s="6" t="s">
        <v>9</v>
      </c>
      <c r="J2" s="5" t="s">
        <v>10</v>
      </c>
    </row>
    <row r="3" s="179" customFormat="1" ht="35" customHeight="1" spans="1:10">
      <c r="A3" s="5">
        <v>1</v>
      </c>
      <c r="B3" s="5" t="s">
        <v>79</v>
      </c>
      <c r="C3" s="5" t="s">
        <v>80</v>
      </c>
      <c r="D3" s="5" t="s">
        <v>26</v>
      </c>
      <c r="E3" s="26">
        <v>7</v>
      </c>
      <c r="F3" s="10">
        <v>23</v>
      </c>
      <c r="G3" s="10">
        <f t="shared" ref="G3:G26" si="0">E3*F3</f>
        <v>161</v>
      </c>
      <c r="H3" s="10"/>
      <c r="I3" s="10"/>
      <c r="J3" s="190"/>
    </row>
    <row r="4" s="1" customFormat="1" ht="35" customHeight="1" spans="1:10">
      <c r="A4" s="5">
        <v>2</v>
      </c>
      <c r="B4" s="5" t="s">
        <v>81</v>
      </c>
      <c r="C4" s="5" t="s">
        <v>82</v>
      </c>
      <c r="D4" s="5" t="s">
        <v>18</v>
      </c>
      <c r="E4" s="26">
        <v>2</v>
      </c>
      <c r="F4" s="10">
        <v>75</v>
      </c>
      <c r="G4" s="10">
        <f t="shared" si="0"/>
        <v>150</v>
      </c>
      <c r="H4" s="10"/>
      <c r="I4" s="10"/>
      <c r="J4" s="29"/>
    </row>
    <row r="5" s="1" customFormat="1" ht="35" customHeight="1" spans="1:10">
      <c r="A5" s="5">
        <v>3</v>
      </c>
      <c r="B5" s="5" t="s">
        <v>83</v>
      </c>
      <c r="C5" s="5" t="s">
        <v>84</v>
      </c>
      <c r="D5" s="5" t="s">
        <v>85</v>
      </c>
      <c r="E5" s="26">
        <v>2</v>
      </c>
      <c r="F5" s="10">
        <v>23</v>
      </c>
      <c r="G5" s="10">
        <f t="shared" si="0"/>
        <v>46</v>
      </c>
      <c r="H5" s="10"/>
      <c r="I5" s="10"/>
      <c r="J5" s="93"/>
    </row>
    <row r="6" s="1" customFormat="1" ht="35" customHeight="1" spans="1:10">
      <c r="A6" s="124">
        <v>4</v>
      </c>
      <c r="B6" s="124" t="s">
        <v>83</v>
      </c>
      <c r="C6" s="124" t="s">
        <v>86</v>
      </c>
      <c r="D6" s="124" t="s">
        <v>85</v>
      </c>
      <c r="E6" s="180">
        <v>2</v>
      </c>
      <c r="F6" s="181">
        <v>35</v>
      </c>
      <c r="G6" s="182">
        <f t="shared" si="0"/>
        <v>70</v>
      </c>
      <c r="H6" s="182"/>
      <c r="I6" s="182"/>
      <c r="J6" s="191"/>
    </row>
    <row r="7" s="1" customFormat="1" ht="35" customHeight="1" spans="1:10">
      <c r="A7" s="124">
        <v>5</v>
      </c>
      <c r="B7" s="124" t="s">
        <v>11</v>
      </c>
      <c r="C7" s="124" t="s">
        <v>12</v>
      </c>
      <c r="D7" s="124" t="s">
        <v>13</v>
      </c>
      <c r="E7" s="183">
        <v>3</v>
      </c>
      <c r="F7" s="122">
        <v>135</v>
      </c>
      <c r="G7" s="122">
        <f t="shared" si="0"/>
        <v>405</v>
      </c>
      <c r="H7" s="122"/>
      <c r="I7" s="122"/>
      <c r="J7" s="191"/>
    </row>
    <row r="8" s="1" customFormat="1" ht="35" customHeight="1" spans="1:10">
      <c r="A8" s="124">
        <v>6</v>
      </c>
      <c r="B8" s="124" t="s">
        <v>14</v>
      </c>
      <c r="C8" s="124" t="s">
        <v>15</v>
      </c>
      <c r="D8" s="124" t="s">
        <v>13</v>
      </c>
      <c r="E8" s="183">
        <v>4</v>
      </c>
      <c r="F8" s="122">
        <v>135</v>
      </c>
      <c r="G8" s="184">
        <f t="shared" si="0"/>
        <v>540</v>
      </c>
      <c r="H8" s="184"/>
      <c r="I8" s="184"/>
      <c r="J8" s="191"/>
    </row>
    <row r="9" s="1" customFormat="1" ht="35" customHeight="1" spans="1:10">
      <c r="A9" s="5">
        <v>7</v>
      </c>
      <c r="B9" s="5" t="s">
        <v>87</v>
      </c>
      <c r="C9" s="5" t="s">
        <v>88</v>
      </c>
      <c r="D9" s="5" t="s">
        <v>13</v>
      </c>
      <c r="E9" s="26">
        <v>2</v>
      </c>
      <c r="F9" s="10">
        <v>138</v>
      </c>
      <c r="G9" s="185">
        <f t="shared" si="0"/>
        <v>276</v>
      </c>
      <c r="H9" s="185"/>
      <c r="I9" s="185"/>
      <c r="J9" s="29"/>
    </row>
    <row r="10" s="1" customFormat="1" ht="35" customHeight="1" spans="1:10">
      <c r="A10" s="5">
        <v>8</v>
      </c>
      <c r="B10" s="5" t="s">
        <v>89</v>
      </c>
      <c r="C10" s="5" t="s">
        <v>90</v>
      </c>
      <c r="D10" s="5" t="s">
        <v>13</v>
      </c>
      <c r="E10" s="186">
        <v>2</v>
      </c>
      <c r="F10" s="185">
        <v>186</v>
      </c>
      <c r="G10" s="185">
        <f t="shared" si="0"/>
        <v>372</v>
      </c>
      <c r="H10" s="185"/>
      <c r="I10" s="185"/>
      <c r="J10" s="29"/>
    </row>
    <row r="11" s="1" customFormat="1" ht="35" customHeight="1" spans="1:10">
      <c r="A11" s="124">
        <v>9</v>
      </c>
      <c r="B11" s="124" t="s">
        <v>91</v>
      </c>
      <c r="C11" s="124" t="s">
        <v>92</v>
      </c>
      <c r="D11" s="124" t="s">
        <v>13</v>
      </c>
      <c r="E11" s="183">
        <v>2</v>
      </c>
      <c r="F11" s="122">
        <v>65</v>
      </c>
      <c r="G11" s="122">
        <f t="shared" si="0"/>
        <v>130</v>
      </c>
      <c r="H11" s="122"/>
      <c r="I11" s="122"/>
      <c r="J11" s="192"/>
    </row>
    <row r="12" s="1" customFormat="1" ht="35" customHeight="1" spans="1:10">
      <c r="A12" s="124">
        <v>10</v>
      </c>
      <c r="B12" s="124" t="s">
        <v>16</v>
      </c>
      <c r="C12" s="124" t="s">
        <v>17</v>
      </c>
      <c r="D12" s="124" t="s">
        <v>18</v>
      </c>
      <c r="E12" s="183">
        <v>6</v>
      </c>
      <c r="F12" s="122">
        <v>15</v>
      </c>
      <c r="G12" s="184">
        <f t="shared" si="0"/>
        <v>90</v>
      </c>
      <c r="H12" s="184"/>
      <c r="I12" s="184"/>
      <c r="J12" s="191"/>
    </row>
    <row r="13" s="1" customFormat="1" ht="35" customHeight="1" spans="1:10">
      <c r="A13" s="124">
        <v>11</v>
      </c>
      <c r="B13" s="124" t="s">
        <v>93</v>
      </c>
      <c r="C13" s="124" t="s">
        <v>94</v>
      </c>
      <c r="D13" s="124" t="s">
        <v>23</v>
      </c>
      <c r="E13" s="183">
        <v>1</v>
      </c>
      <c r="F13" s="122">
        <v>135</v>
      </c>
      <c r="G13" s="184">
        <f t="shared" si="0"/>
        <v>135</v>
      </c>
      <c r="H13" s="184"/>
      <c r="I13" s="184"/>
      <c r="J13" s="191"/>
    </row>
    <row r="14" s="1" customFormat="1" ht="35" customHeight="1" spans="1:10">
      <c r="A14" s="124">
        <v>12</v>
      </c>
      <c r="B14" s="124" t="s">
        <v>95</v>
      </c>
      <c r="C14" s="124" t="s">
        <v>96</v>
      </c>
      <c r="D14" s="124" t="s">
        <v>13</v>
      </c>
      <c r="E14" s="180">
        <v>1</v>
      </c>
      <c r="F14" s="181">
        <v>140</v>
      </c>
      <c r="G14" s="182">
        <f t="shared" si="0"/>
        <v>140</v>
      </c>
      <c r="H14" s="182"/>
      <c r="I14" s="182"/>
      <c r="J14" s="191"/>
    </row>
    <row r="15" s="1" customFormat="1" ht="35" customHeight="1" spans="1:10">
      <c r="A15" s="124">
        <v>13</v>
      </c>
      <c r="B15" s="124" t="s">
        <v>49</v>
      </c>
      <c r="C15" s="124" t="s">
        <v>97</v>
      </c>
      <c r="D15" s="124" t="s">
        <v>13</v>
      </c>
      <c r="E15" s="183">
        <v>2</v>
      </c>
      <c r="F15" s="122">
        <v>135</v>
      </c>
      <c r="G15" s="122">
        <f t="shared" si="0"/>
        <v>270</v>
      </c>
      <c r="H15" s="122"/>
      <c r="I15" s="122"/>
      <c r="J15" s="191"/>
    </row>
    <row r="16" s="1" customFormat="1" ht="35" customHeight="1" spans="1:10">
      <c r="A16" s="5">
        <v>14</v>
      </c>
      <c r="B16" s="5" t="s">
        <v>98</v>
      </c>
      <c r="C16" s="5" t="s">
        <v>99</v>
      </c>
      <c r="D16" s="5" t="s">
        <v>40</v>
      </c>
      <c r="E16" s="26">
        <v>1</v>
      </c>
      <c r="F16" s="10">
        <v>40</v>
      </c>
      <c r="G16" s="185">
        <f t="shared" si="0"/>
        <v>40</v>
      </c>
      <c r="H16" s="185"/>
      <c r="I16" s="185"/>
      <c r="J16" s="29"/>
    </row>
    <row r="17" s="1" customFormat="1" ht="35" customHeight="1" spans="1:10">
      <c r="A17" s="5">
        <v>15</v>
      </c>
      <c r="B17" s="5" t="s">
        <v>100</v>
      </c>
      <c r="C17" s="5" t="s">
        <v>101</v>
      </c>
      <c r="D17" s="5" t="s">
        <v>55</v>
      </c>
      <c r="E17" s="26">
        <v>2</v>
      </c>
      <c r="F17" s="10">
        <v>10</v>
      </c>
      <c r="G17" s="185">
        <f t="shared" si="0"/>
        <v>20</v>
      </c>
      <c r="H17" s="185"/>
      <c r="I17" s="185"/>
      <c r="J17" s="29"/>
    </row>
    <row r="18" s="1" customFormat="1" ht="35" customHeight="1" spans="1:10">
      <c r="A18" s="5">
        <v>16</v>
      </c>
      <c r="B18" s="5" t="s">
        <v>102</v>
      </c>
      <c r="C18" s="5" t="s">
        <v>103</v>
      </c>
      <c r="D18" s="5" t="s">
        <v>85</v>
      </c>
      <c r="E18" s="186">
        <v>1</v>
      </c>
      <c r="F18" s="10">
        <v>351</v>
      </c>
      <c r="G18" s="185">
        <f t="shared" si="0"/>
        <v>351</v>
      </c>
      <c r="H18" s="185"/>
      <c r="I18" s="185"/>
      <c r="J18" s="29"/>
    </row>
    <row r="19" s="1" customFormat="1" ht="35" customHeight="1" spans="1:10">
      <c r="A19" s="5">
        <v>17</v>
      </c>
      <c r="B19" s="5" t="s">
        <v>104</v>
      </c>
      <c r="C19" s="5" t="s">
        <v>105</v>
      </c>
      <c r="D19" s="5" t="s">
        <v>106</v>
      </c>
      <c r="E19" s="26">
        <v>70</v>
      </c>
      <c r="F19" s="10">
        <v>5</v>
      </c>
      <c r="G19" s="185">
        <f t="shared" si="0"/>
        <v>350</v>
      </c>
      <c r="H19" s="185"/>
      <c r="I19" s="185"/>
      <c r="J19" s="29"/>
    </row>
    <row r="20" s="1" customFormat="1" ht="35" customHeight="1" spans="1:10">
      <c r="A20" s="5">
        <v>18</v>
      </c>
      <c r="B20" s="5" t="s">
        <v>107</v>
      </c>
      <c r="C20" s="5" t="s">
        <v>108</v>
      </c>
      <c r="D20" s="5" t="s">
        <v>29</v>
      </c>
      <c r="E20" s="26">
        <v>6</v>
      </c>
      <c r="F20" s="10">
        <v>9</v>
      </c>
      <c r="G20" s="185">
        <f t="shared" si="0"/>
        <v>54</v>
      </c>
      <c r="H20" s="185"/>
      <c r="I20" s="185"/>
      <c r="J20" s="29"/>
    </row>
    <row r="21" s="1" customFormat="1" ht="35" customHeight="1" spans="1:10">
      <c r="A21" s="5">
        <v>19</v>
      </c>
      <c r="B21" s="5" t="s">
        <v>109</v>
      </c>
      <c r="C21" s="5" t="s">
        <v>110</v>
      </c>
      <c r="D21" s="5" t="s">
        <v>55</v>
      </c>
      <c r="E21" s="26">
        <v>15</v>
      </c>
      <c r="F21" s="10">
        <v>5</v>
      </c>
      <c r="G21" s="185">
        <f t="shared" si="0"/>
        <v>75</v>
      </c>
      <c r="H21" s="185"/>
      <c r="I21" s="185"/>
      <c r="J21" s="40"/>
    </row>
    <row r="22" s="1" customFormat="1" ht="35" customHeight="1" spans="1:10">
      <c r="A22" s="5">
        <v>20</v>
      </c>
      <c r="B22" s="5" t="s">
        <v>111</v>
      </c>
      <c r="C22" s="5" t="s">
        <v>112</v>
      </c>
      <c r="D22" s="5" t="s">
        <v>26</v>
      </c>
      <c r="E22" s="26">
        <v>37</v>
      </c>
      <c r="F22" s="10">
        <v>5</v>
      </c>
      <c r="G22" s="185">
        <f t="shared" si="0"/>
        <v>185</v>
      </c>
      <c r="H22" s="185"/>
      <c r="I22" s="185"/>
      <c r="J22" s="40"/>
    </row>
    <row r="23" s="1" customFormat="1" ht="35" customHeight="1" spans="1:10">
      <c r="A23" s="5">
        <v>21</v>
      </c>
      <c r="B23" s="5" t="s">
        <v>113</v>
      </c>
      <c r="C23" s="5" t="s">
        <v>114</v>
      </c>
      <c r="D23" s="5" t="s">
        <v>40</v>
      </c>
      <c r="E23" s="26">
        <v>6</v>
      </c>
      <c r="F23" s="10">
        <v>15</v>
      </c>
      <c r="G23" s="185">
        <f t="shared" si="0"/>
        <v>90</v>
      </c>
      <c r="H23" s="185"/>
      <c r="I23" s="185"/>
      <c r="J23" s="40"/>
    </row>
    <row r="24" s="1" customFormat="1" ht="35" customHeight="1" spans="1:10">
      <c r="A24" s="5">
        <v>22</v>
      </c>
      <c r="B24" s="5" t="s">
        <v>115</v>
      </c>
      <c r="C24" s="5" t="s">
        <v>116</v>
      </c>
      <c r="D24" s="5" t="s">
        <v>18</v>
      </c>
      <c r="E24" s="26">
        <v>6</v>
      </c>
      <c r="F24" s="10">
        <v>20</v>
      </c>
      <c r="G24" s="185">
        <f t="shared" si="0"/>
        <v>120</v>
      </c>
      <c r="H24" s="185"/>
      <c r="I24" s="185"/>
      <c r="J24" s="185"/>
    </row>
    <row r="25" s="1" customFormat="1" ht="35" customHeight="1" spans="1:10">
      <c r="A25" s="5">
        <v>23</v>
      </c>
      <c r="B25" s="5" t="s">
        <v>117</v>
      </c>
      <c r="C25" s="5" t="s">
        <v>118</v>
      </c>
      <c r="D25" s="5" t="s">
        <v>26</v>
      </c>
      <c r="E25" s="26">
        <v>2</v>
      </c>
      <c r="F25" s="10">
        <v>30</v>
      </c>
      <c r="G25" s="185">
        <f t="shared" si="0"/>
        <v>60</v>
      </c>
      <c r="H25" s="185"/>
      <c r="I25" s="185"/>
      <c r="J25" s="29"/>
    </row>
    <row r="26" s="1" customFormat="1" ht="35" customHeight="1" spans="1:10">
      <c r="A26" s="124">
        <v>24</v>
      </c>
      <c r="B26" s="124" t="s">
        <v>119</v>
      </c>
      <c r="C26" s="124" t="s">
        <v>120</v>
      </c>
      <c r="D26" s="124" t="s">
        <v>40</v>
      </c>
      <c r="E26" s="180">
        <v>10</v>
      </c>
      <c r="F26" s="181">
        <v>17</v>
      </c>
      <c r="G26" s="182">
        <f t="shared" si="0"/>
        <v>170</v>
      </c>
      <c r="H26" s="182"/>
      <c r="I26" s="182"/>
      <c r="J26" s="191"/>
    </row>
    <row r="27" s="1" customFormat="1" ht="35" customHeight="1" spans="1:10">
      <c r="A27" s="5" t="s">
        <v>73</v>
      </c>
      <c r="B27" s="6" t="s">
        <v>121</v>
      </c>
      <c r="C27" s="108">
        <f>G27</f>
        <v>4300</v>
      </c>
      <c r="D27" s="108"/>
      <c r="E27" s="108"/>
      <c r="F27" s="108"/>
      <c r="G27" s="33">
        <f>SUM(G3:G26)</f>
        <v>4300</v>
      </c>
      <c r="H27" s="34"/>
      <c r="I27" s="34"/>
      <c r="J27" s="41"/>
    </row>
    <row r="28" s="1" customFormat="1" ht="20" customHeight="1" spans="1:10">
      <c r="A28" s="35" t="s">
        <v>122</v>
      </c>
      <c r="B28" s="35"/>
      <c r="C28" s="35"/>
      <c r="D28" s="35"/>
      <c r="E28" s="35"/>
      <c r="F28" s="35"/>
      <c r="G28" s="35" t="s">
        <v>123</v>
      </c>
      <c r="H28" s="35"/>
      <c r="I28" s="35"/>
      <c r="J28" s="35"/>
    </row>
    <row r="29" s="1" customFormat="1" ht="20" customHeight="1" spans="1:10">
      <c r="A29" s="187"/>
      <c r="B29" s="187"/>
      <c r="C29" s="187"/>
      <c r="D29" s="187"/>
      <c r="E29" s="188" t="s">
        <v>124</v>
      </c>
      <c r="F29" s="188"/>
      <c r="G29" s="188"/>
      <c r="H29" s="188"/>
      <c r="I29" s="188"/>
      <c r="J29" s="187"/>
    </row>
    <row r="30" s="1" customFormat="1" ht="20" customHeight="1" spans="6:10">
      <c r="F30" s="38"/>
      <c r="G30" s="189">
        <v>45833</v>
      </c>
      <c r="H30" s="189"/>
      <c r="I30" s="189"/>
      <c r="J30" s="189"/>
    </row>
    <row r="31" ht="25" customHeight="1"/>
    <row r="32" s="1" customFormat="1" spans="6:9">
      <c r="F32" s="2"/>
      <c r="G32" s="2"/>
      <c r="H32" s="2"/>
      <c r="I32" s="2"/>
    </row>
    <row r="33" s="1" customFormat="1" ht="16" customHeight="1" spans="6:9">
      <c r="F33" s="2"/>
      <c r="G33" s="2"/>
      <c r="H33" s="2"/>
      <c r="I33" s="2"/>
    </row>
  </sheetData>
  <mergeCells count="5">
    <mergeCell ref="A1:J1"/>
    <mergeCell ref="C27:F27"/>
    <mergeCell ref="G27:J27"/>
    <mergeCell ref="E29:I29"/>
    <mergeCell ref="G30:J30"/>
  </mergeCells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12" workbookViewId="0">
      <selection activeCell="D30" sqref="D30"/>
    </sheetView>
  </sheetViews>
  <sheetFormatPr defaultColWidth="9" defaultRowHeight="13.5"/>
  <cols>
    <col min="1" max="1" width="5.625" style="1" customWidth="1"/>
    <col min="2" max="2" width="13.6583333333333" style="1" customWidth="1"/>
    <col min="3" max="3" width="19.7083333333333" style="1" customWidth="1"/>
    <col min="4" max="5" width="5.625" style="1" customWidth="1"/>
    <col min="6" max="6" width="10.625" style="2" customWidth="1"/>
    <col min="7" max="7" width="12.4416666666667" style="2" customWidth="1"/>
    <col min="8" max="8" width="7.625" style="1" customWidth="1"/>
    <col min="9" max="9" width="7.625" style="166" customWidth="1"/>
    <col min="10" max="10" width="7.625" style="1" customWidth="1"/>
    <col min="11" max="11" width="9" style="112"/>
    <col min="12" max="16384" width="9" style="1"/>
  </cols>
  <sheetData>
    <row r="1" s="1" customFormat="1" ht="33" customHeight="1" spans="1:11">
      <c r="A1" s="3" t="s">
        <v>125</v>
      </c>
      <c r="B1" s="3"/>
      <c r="C1" s="3"/>
      <c r="D1" s="3"/>
      <c r="E1" s="3"/>
      <c r="F1" s="4"/>
      <c r="G1" s="4"/>
      <c r="H1" s="3"/>
      <c r="I1" s="3"/>
      <c r="J1" s="3"/>
      <c r="K1" s="112"/>
    </row>
    <row r="2" s="1" customFormat="1" ht="27" customHeight="1" spans="1:11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5" t="s">
        <v>8</v>
      </c>
      <c r="I2" s="5" t="s">
        <v>9</v>
      </c>
      <c r="J2" s="5" t="s">
        <v>10</v>
      </c>
      <c r="K2" s="112"/>
    </row>
    <row r="3" s="1" customFormat="1" ht="34" customHeight="1" spans="1:11">
      <c r="A3" s="5">
        <v>1</v>
      </c>
      <c r="B3" s="167" t="s">
        <v>126</v>
      </c>
      <c r="C3" s="16" t="s">
        <v>127</v>
      </c>
      <c r="D3" s="17" t="s">
        <v>23</v>
      </c>
      <c r="E3" s="168">
        <v>4</v>
      </c>
      <c r="F3" s="10">
        <v>65</v>
      </c>
      <c r="G3" s="33">
        <f t="shared" ref="G3:G21" si="0">F3*E3</f>
        <v>260</v>
      </c>
      <c r="H3" s="15"/>
      <c r="I3" s="92"/>
      <c r="J3" s="177"/>
      <c r="K3" s="112"/>
    </row>
    <row r="4" s="1" customFormat="1" ht="34" customHeight="1" spans="1:11">
      <c r="A4" s="5">
        <v>2</v>
      </c>
      <c r="B4" s="16" t="s">
        <v>128</v>
      </c>
      <c r="C4" s="16" t="s">
        <v>129</v>
      </c>
      <c r="D4" s="17" t="s">
        <v>13</v>
      </c>
      <c r="E4" s="169">
        <v>5</v>
      </c>
      <c r="F4" s="10">
        <v>135</v>
      </c>
      <c r="G4" s="33">
        <f t="shared" si="0"/>
        <v>675</v>
      </c>
      <c r="H4" s="170"/>
      <c r="I4" s="28"/>
      <c r="J4" s="177"/>
      <c r="K4" s="112"/>
    </row>
    <row r="5" s="1" customFormat="1" ht="34" customHeight="1" spans="1:11">
      <c r="A5" s="5">
        <v>3</v>
      </c>
      <c r="B5" s="16" t="s">
        <v>11</v>
      </c>
      <c r="C5" s="16" t="s">
        <v>130</v>
      </c>
      <c r="D5" s="17" t="s">
        <v>13</v>
      </c>
      <c r="E5" s="168">
        <v>6</v>
      </c>
      <c r="F5" s="10">
        <v>135</v>
      </c>
      <c r="G5" s="33">
        <f t="shared" si="0"/>
        <v>810</v>
      </c>
      <c r="H5" s="15"/>
      <c r="I5" s="28"/>
      <c r="J5" s="177"/>
      <c r="K5" s="112"/>
    </row>
    <row r="6" s="1" customFormat="1" ht="34" customHeight="1" spans="1:11">
      <c r="A6" s="5">
        <v>4</v>
      </c>
      <c r="B6" s="171" t="s">
        <v>95</v>
      </c>
      <c r="C6" s="144" t="s">
        <v>131</v>
      </c>
      <c r="D6" s="144" t="s">
        <v>13</v>
      </c>
      <c r="E6" s="168">
        <v>5</v>
      </c>
      <c r="F6" s="10">
        <v>140</v>
      </c>
      <c r="G6" s="33">
        <f t="shared" si="0"/>
        <v>700</v>
      </c>
      <c r="H6" s="15"/>
      <c r="I6" s="28"/>
      <c r="J6" s="177"/>
      <c r="K6" s="112"/>
    </row>
    <row r="7" s="1" customFormat="1" ht="34" customHeight="1" spans="1:11">
      <c r="A7" s="5">
        <v>5</v>
      </c>
      <c r="B7" s="19" t="s">
        <v>132</v>
      </c>
      <c r="C7" s="16" t="s">
        <v>133</v>
      </c>
      <c r="D7" s="17" t="s">
        <v>32</v>
      </c>
      <c r="E7" s="168">
        <v>20</v>
      </c>
      <c r="F7" s="141">
        <v>6.5</v>
      </c>
      <c r="G7" s="33">
        <f t="shared" si="0"/>
        <v>130</v>
      </c>
      <c r="H7" s="15"/>
      <c r="I7" s="28"/>
      <c r="J7" s="177"/>
      <c r="K7" s="112"/>
    </row>
    <row r="8" s="1" customFormat="1" ht="34" customHeight="1" spans="1:11">
      <c r="A8" s="5">
        <v>6</v>
      </c>
      <c r="B8" s="19" t="s">
        <v>134</v>
      </c>
      <c r="C8" s="16" t="s">
        <v>133</v>
      </c>
      <c r="D8" s="17" t="s">
        <v>32</v>
      </c>
      <c r="E8" s="168">
        <v>20</v>
      </c>
      <c r="F8" s="141">
        <v>6.5</v>
      </c>
      <c r="G8" s="33">
        <f t="shared" si="0"/>
        <v>130</v>
      </c>
      <c r="H8" s="15"/>
      <c r="I8" s="28"/>
      <c r="J8" s="177"/>
      <c r="K8" s="112"/>
    </row>
    <row r="9" s="1" customFormat="1" ht="34" customHeight="1" spans="1:11">
      <c r="A9" s="5">
        <v>7</v>
      </c>
      <c r="B9" s="172" t="s">
        <v>49</v>
      </c>
      <c r="C9" s="173" t="s">
        <v>135</v>
      </c>
      <c r="D9" s="17" t="s">
        <v>13</v>
      </c>
      <c r="E9" s="168">
        <v>2</v>
      </c>
      <c r="F9" s="141">
        <v>135</v>
      </c>
      <c r="G9" s="33">
        <f t="shared" si="0"/>
        <v>270</v>
      </c>
      <c r="H9" s="15"/>
      <c r="I9" s="28"/>
      <c r="J9" s="177"/>
      <c r="K9" s="112"/>
    </row>
    <row r="10" s="1" customFormat="1" ht="34" customHeight="1" spans="1:11">
      <c r="A10" s="5">
        <v>8</v>
      </c>
      <c r="B10" s="72" t="s">
        <v>136</v>
      </c>
      <c r="C10" s="72" t="s">
        <v>137</v>
      </c>
      <c r="D10" s="5" t="s">
        <v>23</v>
      </c>
      <c r="E10" s="5">
        <v>1</v>
      </c>
      <c r="F10" s="10">
        <v>275</v>
      </c>
      <c r="G10" s="33">
        <f t="shared" si="0"/>
        <v>275</v>
      </c>
      <c r="H10" s="15"/>
      <c r="I10" s="28"/>
      <c r="J10" s="177"/>
      <c r="K10" s="112"/>
    </row>
    <row r="11" s="1" customFormat="1" ht="34" customHeight="1" spans="1:11">
      <c r="A11" s="5">
        <v>9</v>
      </c>
      <c r="B11" s="72" t="s">
        <v>138</v>
      </c>
      <c r="C11" s="72" t="s">
        <v>139</v>
      </c>
      <c r="D11" s="5" t="s">
        <v>40</v>
      </c>
      <c r="E11" s="5">
        <v>4</v>
      </c>
      <c r="F11" s="10">
        <v>65</v>
      </c>
      <c r="G11" s="33">
        <f t="shared" si="0"/>
        <v>260</v>
      </c>
      <c r="H11" s="15"/>
      <c r="I11" s="28"/>
      <c r="J11" s="177"/>
      <c r="K11" s="112"/>
    </row>
    <row r="12" s="1" customFormat="1" ht="34" customHeight="1" spans="1:11">
      <c r="A12" s="5">
        <v>10</v>
      </c>
      <c r="B12" s="174" t="s">
        <v>140</v>
      </c>
      <c r="C12" s="72" t="s">
        <v>139</v>
      </c>
      <c r="D12" s="5" t="s">
        <v>40</v>
      </c>
      <c r="E12" s="5">
        <v>3</v>
      </c>
      <c r="F12" s="10">
        <v>65</v>
      </c>
      <c r="G12" s="33">
        <f t="shared" si="0"/>
        <v>195</v>
      </c>
      <c r="H12" s="15"/>
      <c r="I12" s="92"/>
      <c r="J12" s="92"/>
      <c r="K12" s="112"/>
    </row>
    <row r="13" s="1" customFormat="1" ht="34" customHeight="1" spans="1:11">
      <c r="A13" s="5">
        <v>11</v>
      </c>
      <c r="B13" s="174" t="s">
        <v>141</v>
      </c>
      <c r="C13" s="72" t="s">
        <v>139</v>
      </c>
      <c r="D13" s="5" t="s">
        <v>40</v>
      </c>
      <c r="E13" s="94">
        <v>2</v>
      </c>
      <c r="F13" s="10">
        <v>65</v>
      </c>
      <c r="G13" s="33">
        <f t="shared" si="0"/>
        <v>130</v>
      </c>
      <c r="H13" s="15"/>
      <c r="I13" s="92"/>
      <c r="J13" s="92"/>
      <c r="K13" s="112"/>
    </row>
    <row r="14" s="1" customFormat="1" ht="34" customHeight="1" spans="1:11">
      <c r="A14" s="5">
        <v>12</v>
      </c>
      <c r="B14" s="72" t="s">
        <v>142</v>
      </c>
      <c r="C14" s="72" t="s">
        <v>143</v>
      </c>
      <c r="D14" s="72" t="s">
        <v>29</v>
      </c>
      <c r="E14" s="72">
        <v>1</v>
      </c>
      <c r="F14" s="10">
        <v>261</v>
      </c>
      <c r="G14" s="33">
        <f t="shared" si="0"/>
        <v>261</v>
      </c>
      <c r="H14" s="15"/>
      <c r="I14" s="28"/>
      <c r="J14" s="92"/>
      <c r="K14" s="112"/>
    </row>
    <row r="15" s="1" customFormat="1" ht="34" customHeight="1" spans="1:11">
      <c r="A15" s="5">
        <v>13</v>
      </c>
      <c r="B15" s="175" t="s">
        <v>144</v>
      </c>
      <c r="C15" s="72" t="s">
        <v>145</v>
      </c>
      <c r="D15" s="72" t="s">
        <v>146</v>
      </c>
      <c r="E15" s="72">
        <v>4</v>
      </c>
      <c r="F15" s="10">
        <v>46</v>
      </c>
      <c r="G15" s="33">
        <f t="shared" si="0"/>
        <v>184</v>
      </c>
      <c r="H15" s="15"/>
      <c r="I15" s="15"/>
      <c r="J15" s="92"/>
      <c r="K15" s="112"/>
    </row>
    <row r="16" s="1" customFormat="1" ht="34" customHeight="1" spans="1:11">
      <c r="A16" s="5">
        <v>14</v>
      </c>
      <c r="B16" s="72" t="s">
        <v>147</v>
      </c>
      <c r="C16" s="72" t="s">
        <v>148</v>
      </c>
      <c r="D16" s="72" t="s">
        <v>85</v>
      </c>
      <c r="E16" s="72">
        <v>4</v>
      </c>
      <c r="F16" s="10">
        <v>22</v>
      </c>
      <c r="G16" s="33">
        <f t="shared" si="0"/>
        <v>88</v>
      </c>
      <c r="H16" s="15"/>
      <c r="I16" s="15"/>
      <c r="J16" s="92"/>
      <c r="K16" s="112"/>
    </row>
    <row r="17" s="1" customFormat="1" ht="34" customHeight="1" spans="1:11">
      <c r="A17" s="5">
        <v>15</v>
      </c>
      <c r="B17" s="72" t="s">
        <v>149</v>
      </c>
      <c r="C17" s="72" t="s">
        <v>150</v>
      </c>
      <c r="D17" s="5" t="s">
        <v>85</v>
      </c>
      <c r="E17" s="5">
        <v>3</v>
      </c>
      <c r="F17" s="10">
        <v>23</v>
      </c>
      <c r="G17" s="33">
        <f t="shared" si="0"/>
        <v>69</v>
      </c>
      <c r="H17" s="15"/>
      <c r="I17" s="28"/>
      <c r="J17" s="92"/>
      <c r="K17" s="112"/>
    </row>
    <row r="18" s="1" customFormat="1" ht="34" customHeight="1" spans="1:11">
      <c r="A18" s="5">
        <v>16</v>
      </c>
      <c r="B18" s="174" t="s">
        <v>151</v>
      </c>
      <c r="C18" s="72" t="s">
        <v>150</v>
      </c>
      <c r="D18" s="5" t="s">
        <v>85</v>
      </c>
      <c r="E18" s="5">
        <v>3</v>
      </c>
      <c r="F18" s="10">
        <v>23</v>
      </c>
      <c r="G18" s="33">
        <f t="shared" si="0"/>
        <v>69</v>
      </c>
      <c r="H18" s="15"/>
      <c r="I18" s="28"/>
      <c r="J18" s="92"/>
      <c r="K18" s="112"/>
    </row>
    <row r="19" s="1" customFormat="1" ht="34" customHeight="1" spans="1:11">
      <c r="A19" s="5">
        <v>17</v>
      </c>
      <c r="B19" s="174" t="s">
        <v>152</v>
      </c>
      <c r="C19" s="72" t="s">
        <v>153</v>
      </c>
      <c r="D19" s="5" t="s">
        <v>85</v>
      </c>
      <c r="E19" s="94">
        <v>1</v>
      </c>
      <c r="F19" s="10">
        <v>55</v>
      </c>
      <c r="G19" s="33">
        <f t="shared" si="0"/>
        <v>55</v>
      </c>
      <c r="H19" s="92"/>
      <c r="I19" s="178"/>
      <c r="J19" s="92"/>
      <c r="K19" s="112"/>
    </row>
    <row r="20" s="1" customFormat="1" ht="34" customHeight="1" spans="1:11">
      <c r="A20" s="5">
        <v>18</v>
      </c>
      <c r="B20" s="95" t="s">
        <v>154</v>
      </c>
      <c r="C20" s="95" t="s">
        <v>155</v>
      </c>
      <c r="D20" s="95" t="s">
        <v>29</v>
      </c>
      <c r="E20" s="94">
        <v>1</v>
      </c>
      <c r="F20" s="10">
        <v>40</v>
      </c>
      <c r="G20" s="33">
        <f t="shared" si="0"/>
        <v>40</v>
      </c>
      <c r="H20" s="92"/>
      <c r="I20" s="111"/>
      <c r="J20" s="92"/>
      <c r="K20" s="112"/>
    </row>
    <row r="21" s="1" customFormat="1" ht="34" customHeight="1" spans="1:11">
      <c r="A21" s="5">
        <v>19</v>
      </c>
      <c r="B21" s="95" t="s">
        <v>156</v>
      </c>
      <c r="C21" s="95" t="s">
        <v>157</v>
      </c>
      <c r="D21" s="95" t="s">
        <v>29</v>
      </c>
      <c r="E21" s="94">
        <v>1</v>
      </c>
      <c r="F21" s="10">
        <v>389</v>
      </c>
      <c r="G21" s="33">
        <f t="shared" si="0"/>
        <v>389</v>
      </c>
      <c r="H21" s="92"/>
      <c r="I21" s="111"/>
      <c r="J21" s="92"/>
      <c r="K21" s="112"/>
    </row>
    <row r="22" s="1" customFormat="1" ht="34" customHeight="1" spans="1:11">
      <c r="A22" s="5" t="s">
        <v>73</v>
      </c>
      <c r="B22" s="5" t="s">
        <v>121</v>
      </c>
      <c r="C22" s="30" t="s">
        <v>158</v>
      </c>
      <c r="D22" s="31"/>
      <c r="E22" s="31"/>
      <c r="F22" s="32"/>
      <c r="G22" s="33">
        <f>SUM(G3:G21)</f>
        <v>4990</v>
      </c>
      <c r="H22" s="34"/>
      <c r="I22" s="34"/>
      <c r="J22" s="41"/>
      <c r="K22" s="112"/>
    </row>
    <row r="23" s="1" customFormat="1" ht="20" customHeight="1" spans="6:11">
      <c r="F23" s="2"/>
      <c r="G23" s="35" t="s">
        <v>159</v>
      </c>
      <c r="H23" s="35"/>
      <c r="I23" s="166"/>
      <c r="J23" s="1"/>
      <c r="K23" s="112"/>
    </row>
    <row r="24" s="1" customFormat="1" ht="20" customHeight="1" spans="1:11">
      <c r="A24" s="176"/>
      <c r="B24" s="1"/>
      <c r="C24" s="1"/>
      <c r="D24" s="1"/>
      <c r="E24" s="1"/>
      <c r="F24" s="37" t="s">
        <v>160</v>
      </c>
      <c r="G24" s="37"/>
      <c r="H24" s="37"/>
      <c r="I24" s="37"/>
      <c r="J24" s="37"/>
      <c r="K24" s="112"/>
    </row>
    <row r="25" s="1" customFormat="1" ht="20" customHeight="1" spans="6:11">
      <c r="F25" s="38">
        <v>45833</v>
      </c>
      <c r="G25" s="39"/>
      <c r="H25" s="39"/>
      <c r="I25" s="39"/>
      <c r="J25" s="39"/>
      <c r="K25" s="112"/>
    </row>
  </sheetData>
  <mergeCells count="6">
    <mergeCell ref="A1:J1"/>
    <mergeCell ref="C22:F22"/>
    <mergeCell ref="G22:J22"/>
    <mergeCell ref="G23:H23"/>
    <mergeCell ref="F24:J24"/>
    <mergeCell ref="F25:J25"/>
  </mergeCells>
  <pageMargins left="0.393055555555556" right="0.393055555555556" top="0.196527777777778" bottom="0.196527777777778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opLeftCell="A31" workbookViewId="0">
      <selection activeCell="F44" sqref="F44:J44"/>
    </sheetView>
  </sheetViews>
  <sheetFormatPr defaultColWidth="9" defaultRowHeight="13.5"/>
  <cols>
    <col min="1" max="1" width="5.625" style="1" customWidth="1"/>
    <col min="2" max="2" width="13.6583333333333" style="1" customWidth="1"/>
    <col min="3" max="3" width="19.7083333333333" style="112" customWidth="1"/>
    <col min="4" max="5" width="5.625" style="112" customWidth="1"/>
    <col min="6" max="6" width="10.625" style="35" customWidth="1"/>
    <col min="7" max="7" width="12.4416666666667" style="2" customWidth="1"/>
    <col min="8" max="10" width="7.625" style="1" customWidth="1"/>
    <col min="11" max="16384" width="9" style="1"/>
  </cols>
  <sheetData>
    <row r="1" s="1" customFormat="1" ht="33" customHeight="1" spans="1:10">
      <c r="A1" s="3" t="s">
        <v>161</v>
      </c>
      <c r="B1" s="3"/>
      <c r="C1" s="3"/>
      <c r="D1" s="3"/>
      <c r="E1" s="3"/>
      <c r="F1" s="4"/>
      <c r="G1" s="4"/>
      <c r="H1" s="3"/>
      <c r="I1" s="3"/>
      <c r="J1" s="3"/>
    </row>
    <row r="2" s="1" customFormat="1" ht="27" customHeight="1" spans="1:10">
      <c r="A2" s="5" t="s">
        <v>1</v>
      </c>
      <c r="B2" s="8" t="s">
        <v>2</v>
      </c>
      <c r="C2" s="113" t="s">
        <v>3</v>
      </c>
      <c r="D2" s="8" t="s">
        <v>4</v>
      </c>
      <c r="E2" s="8" t="s">
        <v>5</v>
      </c>
      <c r="F2" s="9" t="s">
        <v>6</v>
      </c>
      <c r="G2" s="114" t="s">
        <v>7</v>
      </c>
      <c r="H2" s="5" t="s">
        <v>8</v>
      </c>
      <c r="I2" s="159" t="s">
        <v>9</v>
      </c>
      <c r="J2" s="159" t="s">
        <v>10</v>
      </c>
    </row>
    <row r="3" s="1" customFormat="1" ht="35" customHeight="1" spans="1:10">
      <c r="A3" s="5">
        <f t="shared" ref="A3:A41" si="0">ROW()-2</f>
        <v>1</v>
      </c>
      <c r="B3" s="115" t="s">
        <v>11</v>
      </c>
      <c r="C3" s="116" t="s">
        <v>12</v>
      </c>
      <c r="D3" s="117" t="s">
        <v>13</v>
      </c>
      <c r="E3" s="118">
        <v>2</v>
      </c>
      <c r="F3" s="119">
        <v>135</v>
      </c>
      <c r="G3" s="33">
        <f t="shared" ref="G3:G41" si="1">F3*E3</f>
        <v>270</v>
      </c>
      <c r="H3" s="93"/>
      <c r="I3" s="29"/>
      <c r="J3" s="29"/>
    </row>
    <row r="4" s="1" customFormat="1" ht="35" customHeight="1" spans="1:14">
      <c r="A4" s="5">
        <f t="shared" si="0"/>
        <v>2</v>
      </c>
      <c r="B4" s="120" t="s">
        <v>14</v>
      </c>
      <c r="C4" s="121" t="s">
        <v>15</v>
      </c>
      <c r="D4" s="117" t="s">
        <v>13</v>
      </c>
      <c r="E4" s="118">
        <v>2</v>
      </c>
      <c r="F4" s="122">
        <v>135</v>
      </c>
      <c r="G4" s="33">
        <f t="shared" si="1"/>
        <v>270</v>
      </c>
      <c r="H4" s="93"/>
      <c r="I4" s="29"/>
      <c r="J4" s="29"/>
      <c r="N4" s="160"/>
    </row>
    <row r="5" s="1" customFormat="1" ht="35" customHeight="1" spans="1:10">
      <c r="A5" s="5">
        <f t="shared" si="0"/>
        <v>3</v>
      </c>
      <c r="B5" s="120" t="s">
        <v>162</v>
      </c>
      <c r="C5" s="123" t="s">
        <v>163</v>
      </c>
      <c r="D5" s="124" t="s">
        <v>32</v>
      </c>
      <c r="E5" s="118">
        <v>30</v>
      </c>
      <c r="F5" s="119">
        <v>6.5</v>
      </c>
      <c r="G5" s="33">
        <f t="shared" si="1"/>
        <v>195</v>
      </c>
      <c r="H5" s="93"/>
      <c r="I5" s="29"/>
      <c r="J5" s="29"/>
    </row>
    <row r="6" s="1" customFormat="1" ht="35" customHeight="1" spans="1:18">
      <c r="A6" s="5">
        <f t="shared" si="0"/>
        <v>4</v>
      </c>
      <c r="B6" s="120" t="s">
        <v>95</v>
      </c>
      <c r="C6" s="116" t="s">
        <v>96</v>
      </c>
      <c r="D6" s="117" t="s">
        <v>13</v>
      </c>
      <c r="E6" s="118">
        <v>2</v>
      </c>
      <c r="F6" s="122">
        <v>140</v>
      </c>
      <c r="G6" s="33">
        <f t="shared" si="1"/>
        <v>280</v>
      </c>
      <c r="H6" s="93"/>
      <c r="I6" s="29"/>
      <c r="J6" s="29"/>
      <c r="R6" s="162"/>
    </row>
    <row r="7" s="1" customFormat="1" ht="35" customHeight="1" spans="1:10">
      <c r="A7" s="5">
        <f t="shared" si="0"/>
        <v>5</v>
      </c>
      <c r="B7" s="125" t="s">
        <v>126</v>
      </c>
      <c r="C7" s="117" t="s">
        <v>164</v>
      </c>
      <c r="D7" s="117" t="s">
        <v>13</v>
      </c>
      <c r="E7" s="126">
        <v>2</v>
      </c>
      <c r="F7" s="68">
        <v>65</v>
      </c>
      <c r="G7" s="33">
        <f t="shared" si="1"/>
        <v>130</v>
      </c>
      <c r="H7" s="93"/>
      <c r="I7" s="29"/>
      <c r="J7" s="29"/>
    </row>
    <row r="8" s="1" customFormat="1" ht="35" customHeight="1" spans="1:10">
      <c r="A8" s="5">
        <f t="shared" si="0"/>
        <v>6</v>
      </c>
      <c r="B8" s="120" t="s">
        <v>165</v>
      </c>
      <c r="C8" s="116" t="s">
        <v>166</v>
      </c>
      <c r="D8" s="117" t="s">
        <v>18</v>
      </c>
      <c r="E8" s="118">
        <v>4</v>
      </c>
      <c r="F8" s="122">
        <v>130</v>
      </c>
      <c r="G8" s="33">
        <f t="shared" si="1"/>
        <v>520</v>
      </c>
      <c r="H8" s="93"/>
      <c r="I8" s="29"/>
      <c r="J8" s="29"/>
    </row>
    <row r="9" s="1" customFormat="1" ht="35" customHeight="1" spans="1:10">
      <c r="A9" s="5">
        <f t="shared" si="0"/>
        <v>7</v>
      </c>
      <c r="B9" s="120" t="s">
        <v>49</v>
      </c>
      <c r="C9" s="116" t="s">
        <v>97</v>
      </c>
      <c r="D9" s="117" t="s">
        <v>13</v>
      </c>
      <c r="E9" s="118">
        <v>1</v>
      </c>
      <c r="F9" s="122">
        <v>135</v>
      </c>
      <c r="G9" s="33">
        <f t="shared" si="1"/>
        <v>135</v>
      </c>
      <c r="H9" s="93"/>
      <c r="I9" s="29"/>
      <c r="J9" s="29"/>
    </row>
    <row r="10" s="1" customFormat="1" ht="35" customHeight="1" spans="1:10">
      <c r="A10" s="5">
        <f t="shared" si="0"/>
        <v>8</v>
      </c>
      <c r="B10" s="5" t="s">
        <v>19</v>
      </c>
      <c r="C10" s="127" t="s">
        <v>167</v>
      </c>
      <c r="D10" s="128" t="s">
        <v>18</v>
      </c>
      <c r="E10" s="99">
        <v>10</v>
      </c>
      <c r="F10" s="129">
        <v>14</v>
      </c>
      <c r="G10" s="33">
        <f t="shared" si="1"/>
        <v>140</v>
      </c>
      <c r="H10" s="130"/>
      <c r="I10" s="29"/>
      <c r="J10" s="29"/>
    </row>
    <row r="11" s="1" customFormat="1" ht="35" customHeight="1" spans="1:19">
      <c r="A11" s="5">
        <f t="shared" si="0"/>
        <v>9</v>
      </c>
      <c r="B11" s="95" t="s">
        <v>168</v>
      </c>
      <c r="C11" s="95" t="s">
        <v>169</v>
      </c>
      <c r="D11" s="98" t="s">
        <v>18</v>
      </c>
      <c r="E11" s="99">
        <v>5</v>
      </c>
      <c r="F11" s="10">
        <v>18</v>
      </c>
      <c r="G11" s="33">
        <f t="shared" si="1"/>
        <v>90</v>
      </c>
      <c r="H11" s="40"/>
      <c r="I11" s="29"/>
      <c r="J11" s="29"/>
      <c r="S11" s="163"/>
    </row>
    <row r="12" s="1" customFormat="1" ht="35" customHeight="1" spans="1:10">
      <c r="A12" s="5">
        <f t="shared" si="0"/>
        <v>10</v>
      </c>
      <c r="B12" s="95" t="s">
        <v>170</v>
      </c>
      <c r="C12" s="131" t="s">
        <v>171</v>
      </c>
      <c r="D12" s="95" t="s">
        <v>65</v>
      </c>
      <c r="E12" s="99">
        <v>2</v>
      </c>
      <c r="F12" s="10">
        <v>17</v>
      </c>
      <c r="G12" s="33">
        <f t="shared" si="1"/>
        <v>34</v>
      </c>
      <c r="H12" s="40"/>
      <c r="I12" s="29"/>
      <c r="J12" s="29"/>
    </row>
    <row r="13" s="1" customFormat="1" ht="35" customHeight="1" spans="1:10">
      <c r="A13" s="5">
        <f t="shared" si="0"/>
        <v>11</v>
      </c>
      <c r="B13" s="120" t="s">
        <v>172</v>
      </c>
      <c r="C13" s="132" t="s">
        <v>173</v>
      </c>
      <c r="D13" s="117" t="s">
        <v>13</v>
      </c>
      <c r="E13" s="133">
        <v>2</v>
      </c>
      <c r="F13" s="134">
        <v>140</v>
      </c>
      <c r="G13" s="33">
        <f t="shared" si="1"/>
        <v>280</v>
      </c>
      <c r="H13" s="135"/>
      <c r="I13" s="29"/>
      <c r="J13" s="29"/>
    </row>
    <row r="14" s="1" customFormat="1" ht="35" customHeight="1" spans="1:10">
      <c r="A14" s="5">
        <f t="shared" si="0"/>
        <v>12</v>
      </c>
      <c r="B14" s="136" t="s">
        <v>174</v>
      </c>
      <c r="C14" s="137" t="s">
        <v>175</v>
      </c>
      <c r="D14" s="5" t="s">
        <v>18</v>
      </c>
      <c r="E14" s="5">
        <v>6</v>
      </c>
      <c r="F14" s="10">
        <v>29</v>
      </c>
      <c r="G14" s="33">
        <f t="shared" si="1"/>
        <v>174</v>
      </c>
      <c r="H14" s="15"/>
      <c r="I14" s="40"/>
      <c r="J14" s="40"/>
    </row>
    <row r="15" s="1" customFormat="1" ht="35" customHeight="1" spans="1:19">
      <c r="A15" s="5">
        <f t="shared" si="0"/>
        <v>13</v>
      </c>
      <c r="B15" s="136" t="s">
        <v>176</v>
      </c>
      <c r="C15" s="138" t="s">
        <v>177</v>
      </c>
      <c r="D15" s="139" t="s">
        <v>18</v>
      </c>
      <c r="E15" s="140">
        <v>8</v>
      </c>
      <c r="F15" s="141">
        <v>33</v>
      </c>
      <c r="G15" s="33">
        <f t="shared" si="1"/>
        <v>264</v>
      </c>
      <c r="H15" s="142"/>
      <c r="I15" s="40"/>
      <c r="J15" s="40"/>
      <c r="S15" s="163"/>
    </row>
    <row r="16" s="1" customFormat="1" ht="35" customHeight="1" spans="1:19">
      <c r="A16" s="5">
        <f t="shared" si="0"/>
        <v>14</v>
      </c>
      <c r="B16" s="143" t="s">
        <v>178</v>
      </c>
      <c r="C16" s="144" t="s">
        <v>179</v>
      </c>
      <c r="D16" s="145" t="s">
        <v>40</v>
      </c>
      <c r="E16" s="5">
        <v>6</v>
      </c>
      <c r="F16" s="10">
        <v>14</v>
      </c>
      <c r="G16" s="33">
        <f t="shared" si="1"/>
        <v>84</v>
      </c>
      <c r="H16" s="15"/>
      <c r="I16" s="40"/>
      <c r="J16" s="40"/>
      <c r="S16" s="164"/>
    </row>
    <row r="17" s="1" customFormat="1" ht="35" customHeight="1" spans="1:10">
      <c r="A17" s="5">
        <f t="shared" si="0"/>
        <v>15</v>
      </c>
      <c r="B17" s="19" t="s">
        <v>180</v>
      </c>
      <c r="C17" s="19" t="s">
        <v>181</v>
      </c>
      <c r="D17" s="5" t="s">
        <v>55</v>
      </c>
      <c r="E17" s="5">
        <v>5</v>
      </c>
      <c r="F17" s="10">
        <v>19</v>
      </c>
      <c r="G17" s="33">
        <f t="shared" si="1"/>
        <v>95</v>
      </c>
      <c r="H17" s="15"/>
      <c r="I17" s="40"/>
      <c r="J17" s="40"/>
    </row>
    <row r="18" s="1" customFormat="1" ht="35" customHeight="1" spans="1:19">
      <c r="A18" s="5">
        <f t="shared" si="0"/>
        <v>16</v>
      </c>
      <c r="B18" s="95" t="s">
        <v>182</v>
      </c>
      <c r="C18" s="95" t="s">
        <v>183</v>
      </c>
      <c r="D18" s="98" t="s">
        <v>65</v>
      </c>
      <c r="E18" s="5">
        <v>1</v>
      </c>
      <c r="F18" s="10">
        <v>15</v>
      </c>
      <c r="G18" s="33">
        <f t="shared" si="1"/>
        <v>15</v>
      </c>
      <c r="H18" s="15"/>
      <c r="I18" s="40"/>
      <c r="J18" s="40"/>
      <c r="S18" s="165"/>
    </row>
    <row r="19" s="1" customFormat="1" ht="35" customHeight="1" spans="1:10">
      <c r="A19" s="5">
        <f t="shared" si="0"/>
        <v>17</v>
      </c>
      <c r="B19" s="19" t="s">
        <v>184</v>
      </c>
      <c r="C19" s="19" t="s">
        <v>185</v>
      </c>
      <c r="D19" s="5" t="s">
        <v>29</v>
      </c>
      <c r="E19" s="5">
        <v>2</v>
      </c>
      <c r="F19" s="10">
        <v>160</v>
      </c>
      <c r="G19" s="33">
        <f t="shared" si="1"/>
        <v>320</v>
      </c>
      <c r="H19" s="15"/>
      <c r="I19" s="40"/>
      <c r="J19" s="40"/>
    </row>
    <row r="20" s="1" customFormat="1" ht="35" customHeight="1" spans="1:10">
      <c r="A20" s="5">
        <f t="shared" si="0"/>
        <v>18</v>
      </c>
      <c r="B20" s="19" t="s">
        <v>186</v>
      </c>
      <c r="C20" s="19" t="s">
        <v>187</v>
      </c>
      <c r="D20" s="5" t="s">
        <v>37</v>
      </c>
      <c r="E20" s="5">
        <v>2</v>
      </c>
      <c r="F20" s="10">
        <v>23</v>
      </c>
      <c r="G20" s="33">
        <f t="shared" si="1"/>
        <v>46</v>
      </c>
      <c r="H20" s="15"/>
      <c r="I20" s="40"/>
      <c r="J20" s="40"/>
    </row>
    <row r="21" s="1" customFormat="1" ht="35" customHeight="1" spans="1:10">
      <c r="A21" s="5">
        <f t="shared" si="0"/>
        <v>19</v>
      </c>
      <c r="B21" s="6" t="s">
        <v>188</v>
      </c>
      <c r="C21" s="146" t="s">
        <v>189</v>
      </c>
      <c r="D21" s="127" t="s">
        <v>55</v>
      </c>
      <c r="E21" s="5">
        <v>10</v>
      </c>
      <c r="F21" s="10">
        <v>8</v>
      </c>
      <c r="G21" s="33">
        <f t="shared" si="1"/>
        <v>80</v>
      </c>
      <c r="H21" s="93"/>
      <c r="I21" s="40"/>
      <c r="J21" s="40"/>
    </row>
    <row r="22" s="1" customFormat="1" ht="35" customHeight="1" spans="1:10">
      <c r="A22" s="5">
        <f t="shared" si="0"/>
        <v>20</v>
      </c>
      <c r="B22" s="5" t="s">
        <v>190</v>
      </c>
      <c r="C22" s="108" t="s">
        <v>191</v>
      </c>
      <c r="D22" s="147" t="s">
        <v>85</v>
      </c>
      <c r="E22" s="17">
        <v>1</v>
      </c>
      <c r="F22" s="10">
        <v>17</v>
      </c>
      <c r="G22" s="33">
        <f t="shared" si="1"/>
        <v>17</v>
      </c>
      <c r="H22" s="148"/>
      <c r="I22" s="161"/>
      <c r="J22" s="40"/>
    </row>
    <row r="23" s="1" customFormat="1" ht="35" customHeight="1" spans="1:10">
      <c r="A23" s="5">
        <f t="shared" si="0"/>
        <v>21</v>
      </c>
      <c r="B23" s="19" t="s">
        <v>190</v>
      </c>
      <c r="C23" s="19" t="s">
        <v>192</v>
      </c>
      <c r="D23" s="147" t="s">
        <v>85</v>
      </c>
      <c r="E23" s="5">
        <v>1</v>
      </c>
      <c r="F23" s="10">
        <v>17</v>
      </c>
      <c r="G23" s="33">
        <f t="shared" si="1"/>
        <v>17</v>
      </c>
      <c r="H23" s="93"/>
      <c r="I23" s="40"/>
      <c r="J23" s="40"/>
    </row>
    <row r="24" s="1" customFormat="1" ht="35" customHeight="1" spans="1:10">
      <c r="A24" s="5">
        <f t="shared" si="0"/>
        <v>22</v>
      </c>
      <c r="B24" s="19" t="s">
        <v>190</v>
      </c>
      <c r="C24" s="19" t="s">
        <v>193</v>
      </c>
      <c r="D24" s="147" t="s">
        <v>85</v>
      </c>
      <c r="E24" s="5">
        <v>1</v>
      </c>
      <c r="F24" s="10">
        <v>17</v>
      </c>
      <c r="G24" s="33">
        <f t="shared" si="1"/>
        <v>17</v>
      </c>
      <c r="H24" s="93"/>
      <c r="I24" s="40"/>
      <c r="J24" s="40"/>
    </row>
    <row r="25" s="1" customFormat="1" ht="35" customHeight="1" spans="1:10">
      <c r="A25" s="5">
        <f t="shared" si="0"/>
        <v>23</v>
      </c>
      <c r="B25" s="19" t="s">
        <v>194</v>
      </c>
      <c r="C25" s="19" t="s">
        <v>195</v>
      </c>
      <c r="D25" s="127" t="s">
        <v>37</v>
      </c>
      <c r="E25" s="5">
        <v>2</v>
      </c>
      <c r="F25" s="10">
        <v>8</v>
      </c>
      <c r="G25" s="33">
        <f t="shared" si="1"/>
        <v>16</v>
      </c>
      <c r="H25" s="15"/>
      <c r="I25" s="40"/>
      <c r="J25" s="40"/>
    </row>
    <row r="26" s="1" customFormat="1" ht="35" customHeight="1" spans="1:10">
      <c r="A26" s="5">
        <f t="shared" si="0"/>
        <v>24</v>
      </c>
      <c r="B26" s="19" t="s">
        <v>194</v>
      </c>
      <c r="C26" s="149" t="s">
        <v>196</v>
      </c>
      <c r="D26" s="98" t="s">
        <v>37</v>
      </c>
      <c r="E26" s="5">
        <v>2</v>
      </c>
      <c r="F26" s="10">
        <v>10</v>
      </c>
      <c r="G26" s="33">
        <f t="shared" si="1"/>
        <v>20</v>
      </c>
      <c r="H26" s="150"/>
      <c r="I26" s="161"/>
      <c r="J26" s="40"/>
    </row>
    <row r="27" s="1" customFormat="1" ht="35" customHeight="1" spans="1:10">
      <c r="A27" s="5">
        <f t="shared" si="0"/>
        <v>25</v>
      </c>
      <c r="B27" s="19" t="s">
        <v>197</v>
      </c>
      <c r="C27" s="19" t="s">
        <v>198</v>
      </c>
      <c r="D27" s="5" t="s">
        <v>65</v>
      </c>
      <c r="E27" s="5">
        <v>1</v>
      </c>
      <c r="F27" s="10">
        <v>10</v>
      </c>
      <c r="G27" s="33">
        <f t="shared" si="1"/>
        <v>10</v>
      </c>
      <c r="H27" s="15"/>
      <c r="I27" s="40"/>
      <c r="J27" s="40"/>
    </row>
    <row r="28" s="1" customFormat="1" ht="35" customHeight="1" spans="1:10">
      <c r="A28" s="5">
        <f t="shared" si="0"/>
        <v>26</v>
      </c>
      <c r="B28" s="151" t="s">
        <v>199</v>
      </c>
      <c r="C28" s="19" t="s">
        <v>200</v>
      </c>
      <c r="D28" s="5" t="s">
        <v>37</v>
      </c>
      <c r="E28" s="5">
        <v>1</v>
      </c>
      <c r="F28" s="10">
        <v>2</v>
      </c>
      <c r="G28" s="33">
        <f t="shared" si="1"/>
        <v>2</v>
      </c>
      <c r="H28" s="15"/>
      <c r="I28" s="40"/>
      <c r="J28" s="40"/>
    </row>
    <row r="29" s="1" customFormat="1" ht="35" customHeight="1" spans="1:10">
      <c r="A29" s="5">
        <f t="shared" si="0"/>
        <v>27</v>
      </c>
      <c r="B29" s="146" t="s">
        <v>201</v>
      </c>
      <c r="C29" s="15" t="s">
        <v>202</v>
      </c>
      <c r="D29" s="135" t="s">
        <v>40</v>
      </c>
      <c r="E29" s="5">
        <v>1</v>
      </c>
      <c r="F29" s="10">
        <v>65</v>
      </c>
      <c r="G29" s="33">
        <f t="shared" si="1"/>
        <v>65</v>
      </c>
      <c r="H29" s="15"/>
      <c r="I29" s="40"/>
      <c r="J29" s="40"/>
    </row>
    <row r="30" s="1" customFormat="1" ht="35" customHeight="1" spans="1:10">
      <c r="A30" s="5">
        <f t="shared" si="0"/>
        <v>28</v>
      </c>
      <c r="B30" s="146" t="s">
        <v>201</v>
      </c>
      <c r="C30" s="15" t="s">
        <v>203</v>
      </c>
      <c r="D30" s="152" t="s">
        <v>40</v>
      </c>
      <c r="E30" s="5">
        <v>1</v>
      </c>
      <c r="F30" s="10">
        <v>65</v>
      </c>
      <c r="G30" s="33">
        <f t="shared" si="1"/>
        <v>65</v>
      </c>
      <c r="H30" s="15"/>
      <c r="I30" s="40"/>
      <c r="J30" s="40"/>
    </row>
    <row r="31" s="1" customFormat="1" ht="35" customHeight="1" spans="1:10">
      <c r="A31" s="5">
        <f t="shared" si="0"/>
        <v>29</v>
      </c>
      <c r="B31" s="146" t="s">
        <v>201</v>
      </c>
      <c r="C31" s="15" t="s">
        <v>204</v>
      </c>
      <c r="D31" s="152" t="s">
        <v>40</v>
      </c>
      <c r="E31" s="5">
        <v>1</v>
      </c>
      <c r="F31" s="10">
        <v>65</v>
      </c>
      <c r="G31" s="33">
        <f t="shared" si="1"/>
        <v>65</v>
      </c>
      <c r="H31" s="93"/>
      <c r="I31" s="40"/>
      <c r="J31" s="40"/>
    </row>
    <row r="32" s="1" customFormat="1" ht="35" customHeight="1" spans="1:10">
      <c r="A32" s="5">
        <f t="shared" si="0"/>
        <v>30</v>
      </c>
      <c r="B32" s="146" t="s">
        <v>201</v>
      </c>
      <c r="C32" s="15" t="s">
        <v>205</v>
      </c>
      <c r="D32" s="152" t="s">
        <v>40</v>
      </c>
      <c r="E32" s="5">
        <v>1</v>
      </c>
      <c r="F32" s="10">
        <v>65</v>
      </c>
      <c r="G32" s="33">
        <f t="shared" si="1"/>
        <v>65</v>
      </c>
      <c r="H32" s="29"/>
      <c r="I32" s="40"/>
      <c r="J32" s="40"/>
    </row>
    <row r="33" s="1" customFormat="1" ht="35" customHeight="1" spans="1:10">
      <c r="A33" s="5">
        <f t="shared" si="0"/>
        <v>31</v>
      </c>
      <c r="B33" s="146" t="s">
        <v>201</v>
      </c>
      <c r="C33" s="15" t="s">
        <v>206</v>
      </c>
      <c r="D33" s="152" t="s">
        <v>40</v>
      </c>
      <c r="E33" s="5">
        <v>1</v>
      </c>
      <c r="F33" s="10">
        <v>65</v>
      </c>
      <c r="G33" s="33">
        <f t="shared" si="1"/>
        <v>65</v>
      </c>
      <c r="H33" s="15"/>
      <c r="I33" s="40"/>
      <c r="J33" s="40"/>
    </row>
    <row r="34" s="1" customFormat="1" ht="35" customHeight="1" spans="1:10">
      <c r="A34" s="5">
        <f t="shared" si="0"/>
        <v>32</v>
      </c>
      <c r="B34" s="146" t="s">
        <v>201</v>
      </c>
      <c r="C34" s="15" t="s">
        <v>207</v>
      </c>
      <c r="D34" s="152" t="s">
        <v>40</v>
      </c>
      <c r="E34" s="5">
        <v>1</v>
      </c>
      <c r="F34" s="10">
        <v>65</v>
      </c>
      <c r="G34" s="33">
        <f t="shared" si="1"/>
        <v>65</v>
      </c>
      <c r="H34" s="29"/>
      <c r="I34" s="40"/>
      <c r="J34" s="40"/>
    </row>
    <row r="35" s="1" customFormat="1" ht="35" customHeight="1" spans="1:10">
      <c r="A35" s="5">
        <f t="shared" si="0"/>
        <v>33</v>
      </c>
      <c r="B35" s="153" t="s">
        <v>208</v>
      </c>
      <c r="C35" s="93" t="s">
        <v>209</v>
      </c>
      <c r="D35" s="135" t="s">
        <v>23</v>
      </c>
      <c r="E35" s="135">
        <v>2</v>
      </c>
      <c r="F35" s="154">
        <v>13</v>
      </c>
      <c r="G35" s="33">
        <f t="shared" si="1"/>
        <v>26</v>
      </c>
      <c r="H35" s="93"/>
      <c r="I35" s="40"/>
      <c r="J35" s="40"/>
    </row>
    <row r="36" s="1" customFormat="1" ht="35" customHeight="1" spans="1:10">
      <c r="A36" s="5">
        <f t="shared" si="0"/>
        <v>34</v>
      </c>
      <c r="B36" s="155" t="s">
        <v>210</v>
      </c>
      <c r="C36" s="95" t="s">
        <v>211</v>
      </c>
      <c r="D36" s="98" t="s">
        <v>85</v>
      </c>
      <c r="E36" s="135">
        <v>6</v>
      </c>
      <c r="F36" s="154">
        <v>5</v>
      </c>
      <c r="G36" s="33">
        <f t="shared" si="1"/>
        <v>30</v>
      </c>
      <c r="H36" s="93"/>
      <c r="I36" s="40"/>
      <c r="J36" s="40"/>
    </row>
    <row r="37" s="1" customFormat="1" ht="35" customHeight="1" spans="1:10">
      <c r="A37" s="5">
        <f t="shared" si="0"/>
        <v>35</v>
      </c>
      <c r="B37" s="156" t="s">
        <v>212</v>
      </c>
      <c r="C37" s="144" t="s">
        <v>213</v>
      </c>
      <c r="D37" s="152" t="s">
        <v>23</v>
      </c>
      <c r="E37" s="5">
        <v>1</v>
      </c>
      <c r="F37" s="154">
        <v>24</v>
      </c>
      <c r="G37" s="33">
        <f t="shared" si="1"/>
        <v>24</v>
      </c>
      <c r="H37" s="93"/>
      <c r="I37" s="40"/>
      <c r="J37" s="40"/>
    </row>
    <row r="38" s="1" customFormat="1" ht="35" customHeight="1" spans="1:10">
      <c r="A38" s="5">
        <f t="shared" si="0"/>
        <v>36</v>
      </c>
      <c r="B38" s="157" t="s">
        <v>214</v>
      </c>
      <c r="C38" s="19" t="s">
        <v>215</v>
      </c>
      <c r="D38" s="158" t="s">
        <v>29</v>
      </c>
      <c r="E38" s="135">
        <v>1</v>
      </c>
      <c r="F38" s="154">
        <v>112</v>
      </c>
      <c r="G38" s="33">
        <f t="shared" si="1"/>
        <v>112</v>
      </c>
      <c r="H38" s="93"/>
      <c r="I38" s="40"/>
      <c r="J38" s="40"/>
    </row>
    <row r="39" s="1" customFormat="1" ht="35" customHeight="1" spans="1:10">
      <c r="A39" s="5">
        <f t="shared" si="0"/>
        <v>37</v>
      </c>
      <c r="B39" s="155" t="s">
        <v>216</v>
      </c>
      <c r="C39" s="95" t="s">
        <v>217</v>
      </c>
      <c r="D39" s="98" t="s">
        <v>65</v>
      </c>
      <c r="E39" s="135">
        <v>2</v>
      </c>
      <c r="F39" s="154">
        <v>15</v>
      </c>
      <c r="G39" s="33">
        <f t="shared" si="1"/>
        <v>30</v>
      </c>
      <c r="H39" s="93"/>
      <c r="I39" s="40"/>
      <c r="J39" s="40"/>
    </row>
    <row r="40" s="1" customFormat="1" ht="35" customHeight="1" spans="1:10">
      <c r="A40" s="5">
        <f t="shared" si="0"/>
        <v>38</v>
      </c>
      <c r="B40" s="157" t="s">
        <v>218</v>
      </c>
      <c r="C40" s="19" t="s">
        <v>219</v>
      </c>
      <c r="D40" s="5" t="s">
        <v>65</v>
      </c>
      <c r="E40" s="135">
        <v>2</v>
      </c>
      <c r="F40" s="154">
        <v>15.5</v>
      </c>
      <c r="G40" s="33">
        <f t="shared" si="1"/>
        <v>31</v>
      </c>
      <c r="H40" s="93"/>
      <c r="I40" s="93"/>
      <c r="J40" s="93"/>
    </row>
    <row r="41" s="1" customFormat="1" ht="35" customHeight="1" spans="1:10">
      <c r="A41" s="5">
        <f t="shared" si="0"/>
        <v>39</v>
      </c>
      <c r="B41" s="157" t="s">
        <v>220</v>
      </c>
      <c r="C41" s="19" t="s">
        <v>221</v>
      </c>
      <c r="D41" s="5" t="s">
        <v>65</v>
      </c>
      <c r="E41" s="99">
        <v>2</v>
      </c>
      <c r="F41" s="10">
        <v>15.5</v>
      </c>
      <c r="G41" s="33">
        <f t="shared" si="1"/>
        <v>31</v>
      </c>
      <c r="H41" s="40"/>
      <c r="I41" s="40"/>
      <c r="J41" s="40"/>
    </row>
    <row r="42" s="1" customFormat="1" ht="35" customHeight="1" spans="1:10">
      <c r="A42" s="5" t="s">
        <v>73</v>
      </c>
      <c r="B42" s="5" t="s">
        <v>74</v>
      </c>
      <c r="C42" s="30">
        <f>G42</f>
        <v>4195</v>
      </c>
      <c r="D42" s="31"/>
      <c r="E42" s="31"/>
      <c r="F42" s="32"/>
      <c r="G42" s="33">
        <f>SUM(G3:G41)</f>
        <v>4195</v>
      </c>
      <c r="H42" s="34"/>
      <c r="I42" s="34"/>
      <c r="J42" s="41"/>
    </row>
    <row r="43" s="1" customFormat="1" ht="25" customHeight="1" spans="3:8">
      <c r="C43" s="112"/>
      <c r="D43" s="112"/>
      <c r="E43" s="112"/>
      <c r="F43" s="35"/>
      <c r="G43" s="35" t="s">
        <v>222</v>
      </c>
      <c r="H43" s="35"/>
    </row>
    <row r="44" s="1" customFormat="1" ht="20.25" spans="1:10">
      <c r="A44" s="36"/>
      <c r="C44" s="112"/>
      <c r="D44" s="112"/>
      <c r="E44" s="112"/>
      <c r="F44" s="37" t="s">
        <v>223</v>
      </c>
      <c r="G44" s="37"/>
      <c r="H44" s="37"/>
      <c r="I44" s="37"/>
      <c r="J44" s="37"/>
    </row>
    <row r="45" s="1" customFormat="1" ht="16" customHeight="1" spans="3:10">
      <c r="C45" s="112"/>
      <c r="D45" s="112"/>
      <c r="E45" s="112"/>
      <c r="F45" s="38">
        <v>45833</v>
      </c>
      <c r="G45" s="39"/>
      <c r="H45" s="39"/>
      <c r="I45" s="39"/>
      <c r="J45" s="39"/>
    </row>
  </sheetData>
  <mergeCells count="6">
    <mergeCell ref="A1:J1"/>
    <mergeCell ref="C42:F42"/>
    <mergeCell ref="G42:J42"/>
    <mergeCell ref="G43:H43"/>
    <mergeCell ref="F44:J44"/>
    <mergeCell ref="F45:J45"/>
  </mergeCells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opLeftCell="A36" workbookViewId="0">
      <selection activeCell="N29" sqref="N29"/>
    </sheetView>
  </sheetViews>
  <sheetFormatPr defaultColWidth="9" defaultRowHeight="13.5"/>
  <cols>
    <col min="1" max="1" width="5.625" style="1" customWidth="1"/>
    <col min="2" max="2" width="13.6583333333333" style="1" customWidth="1"/>
    <col min="3" max="3" width="19.7083333333333" style="1" customWidth="1"/>
    <col min="4" max="5" width="5.625" style="1" customWidth="1"/>
    <col min="6" max="6" width="10.625" style="2" customWidth="1"/>
    <col min="7" max="7" width="12.4416666666667" style="2" customWidth="1"/>
    <col min="8" max="8" width="7.625" style="1" customWidth="1"/>
    <col min="9" max="9" width="7.625" style="85" customWidth="1"/>
    <col min="10" max="10" width="7.625" style="1" customWidth="1"/>
    <col min="11" max="16384" width="9" style="1"/>
  </cols>
  <sheetData>
    <row r="1" s="1" customFormat="1" ht="33" customHeight="1" spans="1:10">
      <c r="A1" s="3" t="s">
        <v>224</v>
      </c>
      <c r="B1" s="3"/>
      <c r="C1" s="3"/>
      <c r="D1" s="3"/>
      <c r="E1" s="3"/>
      <c r="F1" s="4"/>
      <c r="G1" s="4"/>
      <c r="H1" s="3"/>
      <c r="I1" s="109"/>
      <c r="J1" s="3"/>
    </row>
    <row r="2" s="1" customFormat="1" ht="27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10" t="s">
        <v>78</v>
      </c>
      <c r="G2" s="10" t="s">
        <v>7</v>
      </c>
      <c r="H2" s="5" t="s">
        <v>8</v>
      </c>
      <c r="I2" s="5" t="s">
        <v>9</v>
      </c>
      <c r="J2" s="5" t="s">
        <v>10</v>
      </c>
    </row>
    <row r="3" s="1" customFormat="1" ht="35" customHeight="1" spans="1:10">
      <c r="A3" s="5">
        <f t="shared" ref="A3:A43" si="0">ROW()-2</f>
        <v>1</v>
      </c>
      <c r="B3" s="6" t="s">
        <v>225</v>
      </c>
      <c r="C3" s="88" t="s">
        <v>226</v>
      </c>
      <c r="D3" s="6" t="s">
        <v>55</v>
      </c>
      <c r="E3" s="6">
        <v>10</v>
      </c>
      <c r="F3" s="10">
        <v>6</v>
      </c>
      <c r="G3" s="10">
        <f t="shared" ref="G3:G43" si="1">E3*F3</f>
        <v>60</v>
      </c>
      <c r="H3" s="89"/>
      <c r="I3" s="89"/>
      <c r="J3" s="40"/>
    </row>
    <row r="4" s="1" customFormat="1" ht="35" customHeight="1" spans="1:10">
      <c r="A4" s="5">
        <f t="shared" si="0"/>
        <v>2</v>
      </c>
      <c r="B4" s="19" t="s">
        <v>227</v>
      </c>
      <c r="C4" s="27" t="s">
        <v>228</v>
      </c>
      <c r="D4" s="5" t="s">
        <v>58</v>
      </c>
      <c r="E4" s="5">
        <v>13</v>
      </c>
      <c r="F4" s="10">
        <v>27</v>
      </c>
      <c r="G4" s="10">
        <f t="shared" si="1"/>
        <v>351</v>
      </c>
      <c r="H4" s="6"/>
      <c r="I4" s="28"/>
      <c r="J4" s="40"/>
    </row>
    <row r="5" s="1" customFormat="1" ht="35" customHeight="1" spans="1:10">
      <c r="A5" s="5">
        <f t="shared" si="0"/>
        <v>3</v>
      </c>
      <c r="B5" s="19" t="s">
        <v>227</v>
      </c>
      <c r="C5" s="27" t="s">
        <v>229</v>
      </c>
      <c r="D5" s="5" t="s">
        <v>58</v>
      </c>
      <c r="E5" s="5">
        <v>13</v>
      </c>
      <c r="F5" s="10">
        <v>27</v>
      </c>
      <c r="G5" s="10">
        <f t="shared" si="1"/>
        <v>351</v>
      </c>
      <c r="H5" s="6"/>
      <c r="I5" s="28"/>
      <c r="J5" s="40"/>
    </row>
    <row r="6" s="1" customFormat="1" ht="35" customHeight="1" spans="1:10">
      <c r="A6" s="5">
        <f t="shared" si="0"/>
        <v>4</v>
      </c>
      <c r="B6" s="19" t="s">
        <v>230</v>
      </c>
      <c r="C6" s="27" t="s">
        <v>231</v>
      </c>
      <c r="D6" s="5" t="s">
        <v>232</v>
      </c>
      <c r="E6" s="5">
        <v>5</v>
      </c>
      <c r="F6" s="10">
        <v>6</v>
      </c>
      <c r="G6" s="10">
        <f t="shared" si="1"/>
        <v>30</v>
      </c>
      <c r="H6" s="15"/>
      <c r="I6" s="92"/>
      <c r="J6" s="40"/>
    </row>
    <row r="7" s="1" customFormat="1" ht="35" customHeight="1" spans="1:10">
      <c r="A7" s="5">
        <f t="shared" si="0"/>
        <v>5</v>
      </c>
      <c r="B7" s="5" t="s">
        <v>14</v>
      </c>
      <c r="C7" s="90" t="s">
        <v>15</v>
      </c>
      <c r="D7" s="5" t="s">
        <v>13</v>
      </c>
      <c r="E7" s="5">
        <v>2</v>
      </c>
      <c r="F7" s="10">
        <v>135</v>
      </c>
      <c r="G7" s="10">
        <f t="shared" si="1"/>
        <v>270</v>
      </c>
      <c r="H7" s="29"/>
      <c r="I7" s="92"/>
      <c r="J7" s="40"/>
    </row>
    <row r="8" s="1" customFormat="1" ht="35" customHeight="1" spans="1:10">
      <c r="A8" s="5">
        <f t="shared" si="0"/>
        <v>6</v>
      </c>
      <c r="B8" s="5" t="s">
        <v>11</v>
      </c>
      <c r="C8" s="91" t="s">
        <v>12</v>
      </c>
      <c r="D8" s="5" t="s">
        <v>13</v>
      </c>
      <c r="E8" s="5">
        <v>2</v>
      </c>
      <c r="F8" s="10">
        <v>135</v>
      </c>
      <c r="G8" s="10">
        <f t="shared" si="1"/>
        <v>270</v>
      </c>
      <c r="H8" s="29"/>
      <c r="I8" s="92"/>
      <c r="J8" s="40"/>
    </row>
    <row r="9" s="1" customFormat="1" ht="35" customHeight="1" spans="1:10">
      <c r="A9" s="5">
        <f t="shared" si="0"/>
        <v>7</v>
      </c>
      <c r="B9" s="5" t="s">
        <v>233</v>
      </c>
      <c r="C9" s="92" t="s">
        <v>234</v>
      </c>
      <c r="D9" s="5" t="s">
        <v>13</v>
      </c>
      <c r="E9" s="5">
        <v>3</v>
      </c>
      <c r="F9" s="10">
        <v>115</v>
      </c>
      <c r="G9" s="10">
        <f t="shared" si="1"/>
        <v>345</v>
      </c>
      <c r="H9" s="29"/>
      <c r="I9" s="92"/>
      <c r="J9" s="40"/>
    </row>
    <row r="10" s="1" customFormat="1" ht="35" customHeight="1" spans="1:10">
      <c r="A10" s="5">
        <f t="shared" si="0"/>
        <v>8</v>
      </c>
      <c r="B10" s="5" t="s">
        <v>41</v>
      </c>
      <c r="C10" s="92" t="s">
        <v>42</v>
      </c>
      <c r="D10" s="5" t="s">
        <v>18</v>
      </c>
      <c r="E10" s="5">
        <v>5</v>
      </c>
      <c r="F10" s="10">
        <v>25</v>
      </c>
      <c r="G10" s="10">
        <f t="shared" si="1"/>
        <v>125</v>
      </c>
      <c r="H10" s="93"/>
      <c r="I10" s="92"/>
      <c r="J10" s="40"/>
    </row>
    <row r="11" s="1" customFormat="1" ht="35" customHeight="1" spans="1:10">
      <c r="A11" s="5">
        <f t="shared" si="0"/>
        <v>9</v>
      </c>
      <c r="B11" s="5" t="s">
        <v>95</v>
      </c>
      <c r="C11" s="92" t="s">
        <v>96</v>
      </c>
      <c r="D11" s="5" t="s">
        <v>13</v>
      </c>
      <c r="E11" s="94">
        <v>3</v>
      </c>
      <c r="F11" s="10">
        <v>140</v>
      </c>
      <c r="G11" s="10">
        <f t="shared" si="1"/>
        <v>420</v>
      </c>
      <c r="H11" s="40"/>
      <c r="I11" s="110"/>
      <c r="J11" s="40"/>
    </row>
    <row r="12" s="1" customFormat="1" ht="35" customHeight="1" spans="1:10">
      <c r="A12" s="5">
        <f t="shared" si="0"/>
        <v>10</v>
      </c>
      <c r="B12" s="5" t="s">
        <v>126</v>
      </c>
      <c r="C12" s="92" t="s">
        <v>96</v>
      </c>
      <c r="D12" s="5" t="s">
        <v>13</v>
      </c>
      <c r="E12" s="94">
        <v>3</v>
      </c>
      <c r="F12" s="10">
        <v>65</v>
      </c>
      <c r="G12" s="10">
        <f t="shared" si="1"/>
        <v>195</v>
      </c>
      <c r="H12" s="40"/>
      <c r="I12" s="110"/>
      <c r="J12" s="40"/>
    </row>
    <row r="13" s="1" customFormat="1" ht="35" customHeight="1" spans="1:10">
      <c r="A13" s="5">
        <f t="shared" si="0"/>
        <v>11</v>
      </c>
      <c r="B13" s="95" t="s">
        <v>235</v>
      </c>
      <c r="C13" s="96" t="s">
        <v>236</v>
      </c>
      <c r="D13" s="95" t="s">
        <v>58</v>
      </c>
      <c r="E13" s="94">
        <v>10</v>
      </c>
      <c r="F13" s="10">
        <v>35</v>
      </c>
      <c r="G13" s="10">
        <f t="shared" si="1"/>
        <v>350</v>
      </c>
      <c r="H13" s="40"/>
      <c r="I13" s="110"/>
      <c r="J13" s="40"/>
    </row>
    <row r="14" s="1" customFormat="1" ht="35" customHeight="1" spans="1:10">
      <c r="A14" s="5">
        <f t="shared" si="0"/>
        <v>12</v>
      </c>
      <c r="B14" s="5" t="s">
        <v>49</v>
      </c>
      <c r="C14" s="92" t="s">
        <v>97</v>
      </c>
      <c r="D14" s="5" t="s">
        <v>13</v>
      </c>
      <c r="E14" s="94">
        <v>1</v>
      </c>
      <c r="F14" s="10">
        <v>135</v>
      </c>
      <c r="G14" s="10">
        <f t="shared" si="1"/>
        <v>135</v>
      </c>
      <c r="H14" s="40"/>
      <c r="I14" s="110"/>
      <c r="J14" s="40"/>
    </row>
    <row r="15" s="1" customFormat="1" ht="35" customHeight="1" spans="1:10">
      <c r="A15" s="5">
        <f t="shared" si="0"/>
        <v>13</v>
      </c>
      <c r="B15" s="95" t="s">
        <v>237</v>
      </c>
      <c r="C15" s="92" t="s">
        <v>238</v>
      </c>
      <c r="D15" s="5" t="s">
        <v>18</v>
      </c>
      <c r="E15" s="94">
        <v>5</v>
      </c>
      <c r="F15" s="10">
        <v>40</v>
      </c>
      <c r="G15" s="10">
        <f t="shared" si="1"/>
        <v>200</v>
      </c>
      <c r="H15" s="40"/>
      <c r="I15" s="110"/>
      <c r="J15" s="40"/>
    </row>
    <row r="16" s="1" customFormat="1" ht="35" customHeight="1" spans="1:10">
      <c r="A16" s="5">
        <f t="shared" si="0"/>
        <v>14</v>
      </c>
      <c r="B16" s="19" t="s">
        <v>239</v>
      </c>
      <c r="C16" s="21" t="s">
        <v>240</v>
      </c>
      <c r="D16" s="95" t="s">
        <v>241</v>
      </c>
      <c r="E16" s="94">
        <v>50</v>
      </c>
      <c r="F16" s="33">
        <v>3</v>
      </c>
      <c r="G16" s="10">
        <f t="shared" si="1"/>
        <v>150</v>
      </c>
      <c r="H16" s="40"/>
      <c r="I16" s="110"/>
      <c r="J16" s="40"/>
    </row>
    <row r="17" s="1" customFormat="1" ht="35" customHeight="1" spans="1:10">
      <c r="A17" s="5">
        <f t="shared" si="0"/>
        <v>15</v>
      </c>
      <c r="B17" s="95" t="s">
        <v>242</v>
      </c>
      <c r="C17" s="97" t="s">
        <v>243</v>
      </c>
      <c r="D17" s="98" t="s">
        <v>106</v>
      </c>
      <c r="E17" s="99">
        <v>100</v>
      </c>
      <c r="F17" s="33">
        <v>0.3</v>
      </c>
      <c r="G17" s="10">
        <f t="shared" si="1"/>
        <v>30</v>
      </c>
      <c r="H17" s="40"/>
      <c r="I17" s="92"/>
      <c r="J17" s="40"/>
    </row>
    <row r="18" s="1" customFormat="1" ht="35" customHeight="1" spans="1:10">
      <c r="A18" s="5">
        <f t="shared" si="0"/>
        <v>16</v>
      </c>
      <c r="B18" s="95" t="s">
        <v>244</v>
      </c>
      <c r="C18" s="97" t="s">
        <v>245</v>
      </c>
      <c r="D18" s="95" t="s">
        <v>246</v>
      </c>
      <c r="E18" s="94">
        <v>3</v>
      </c>
      <c r="F18" s="10">
        <v>20</v>
      </c>
      <c r="G18" s="10">
        <f t="shared" si="1"/>
        <v>60</v>
      </c>
      <c r="H18" s="40"/>
      <c r="I18" s="110"/>
      <c r="J18" s="40"/>
    </row>
    <row r="19" s="1" customFormat="1" ht="35" customHeight="1" spans="1:10">
      <c r="A19" s="5">
        <f t="shared" si="0"/>
        <v>17</v>
      </c>
      <c r="B19" s="95" t="s">
        <v>247</v>
      </c>
      <c r="C19" s="97" t="s">
        <v>248</v>
      </c>
      <c r="D19" s="95" t="s">
        <v>40</v>
      </c>
      <c r="E19" s="94">
        <v>3</v>
      </c>
      <c r="F19" s="10">
        <v>10</v>
      </c>
      <c r="G19" s="10">
        <f t="shared" si="1"/>
        <v>30</v>
      </c>
      <c r="H19" s="40"/>
      <c r="I19" s="110"/>
      <c r="J19" s="40"/>
    </row>
    <row r="20" s="1" customFormat="1" ht="35" customHeight="1" spans="1:10">
      <c r="A20" s="5">
        <f t="shared" si="0"/>
        <v>18</v>
      </c>
      <c r="B20" s="95" t="s">
        <v>247</v>
      </c>
      <c r="C20" s="97" t="s">
        <v>249</v>
      </c>
      <c r="D20" s="95" t="s">
        <v>40</v>
      </c>
      <c r="E20" s="94">
        <v>3</v>
      </c>
      <c r="F20" s="10">
        <v>10</v>
      </c>
      <c r="G20" s="10">
        <f t="shared" si="1"/>
        <v>30</v>
      </c>
      <c r="H20" s="40"/>
      <c r="I20" s="110"/>
      <c r="J20" s="40"/>
    </row>
    <row r="21" s="1" customFormat="1" ht="35" customHeight="1" spans="1:10">
      <c r="A21" s="5">
        <f t="shared" si="0"/>
        <v>19</v>
      </c>
      <c r="B21" s="95" t="s">
        <v>247</v>
      </c>
      <c r="C21" s="97" t="s">
        <v>250</v>
      </c>
      <c r="D21" s="95" t="s">
        <v>40</v>
      </c>
      <c r="E21" s="94">
        <v>3</v>
      </c>
      <c r="F21" s="10">
        <v>10</v>
      </c>
      <c r="G21" s="10">
        <f t="shared" si="1"/>
        <v>30</v>
      </c>
      <c r="H21" s="40"/>
      <c r="I21" s="110"/>
      <c r="J21" s="40"/>
    </row>
    <row r="22" s="1" customFormat="1" ht="35" customHeight="1" spans="1:10">
      <c r="A22" s="5">
        <f t="shared" si="0"/>
        <v>20</v>
      </c>
      <c r="B22" s="19" t="s">
        <v>251</v>
      </c>
      <c r="C22" s="21" t="s">
        <v>252</v>
      </c>
      <c r="D22" s="5" t="s">
        <v>253</v>
      </c>
      <c r="E22" s="5">
        <v>1</v>
      </c>
      <c r="F22" s="33">
        <v>25</v>
      </c>
      <c r="G22" s="10">
        <f t="shared" si="1"/>
        <v>25</v>
      </c>
      <c r="H22" s="15"/>
      <c r="I22" s="92"/>
      <c r="J22" s="40"/>
    </row>
    <row r="23" s="1" customFormat="1" ht="35" customHeight="1" spans="1:10">
      <c r="A23" s="5">
        <f t="shared" si="0"/>
        <v>21</v>
      </c>
      <c r="B23" s="19" t="s">
        <v>254</v>
      </c>
      <c r="C23" s="27" t="s">
        <v>255</v>
      </c>
      <c r="D23" s="5" t="s">
        <v>253</v>
      </c>
      <c r="E23" s="5">
        <v>1</v>
      </c>
      <c r="F23" s="10">
        <v>179</v>
      </c>
      <c r="G23" s="10">
        <f t="shared" si="1"/>
        <v>179</v>
      </c>
      <c r="H23" s="15"/>
      <c r="I23" s="10"/>
      <c r="J23" s="40"/>
    </row>
    <row r="24" s="1" customFormat="1" ht="35" customHeight="1" spans="1:10">
      <c r="A24" s="5">
        <f t="shared" si="0"/>
        <v>22</v>
      </c>
      <c r="B24" s="19" t="s">
        <v>254</v>
      </c>
      <c r="C24" s="27" t="s">
        <v>256</v>
      </c>
      <c r="D24" s="5" t="s">
        <v>253</v>
      </c>
      <c r="E24" s="5">
        <v>1</v>
      </c>
      <c r="F24" s="10">
        <v>180</v>
      </c>
      <c r="G24" s="10">
        <f t="shared" si="1"/>
        <v>180</v>
      </c>
      <c r="H24" s="15"/>
      <c r="I24" s="10"/>
      <c r="J24" s="40"/>
    </row>
    <row r="25" s="1" customFormat="1" ht="35" customHeight="1" spans="1:10">
      <c r="A25" s="5">
        <f t="shared" si="0"/>
        <v>23</v>
      </c>
      <c r="B25" s="5" t="s">
        <v>257</v>
      </c>
      <c r="C25" s="90" t="s">
        <v>258</v>
      </c>
      <c r="D25" s="5" t="s">
        <v>65</v>
      </c>
      <c r="E25" s="23">
        <v>2</v>
      </c>
      <c r="F25" s="10">
        <v>20</v>
      </c>
      <c r="G25" s="10">
        <f t="shared" si="1"/>
        <v>40</v>
      </c>
      <c r="H25" s="15"/>
      <c r="I25" s="111"/>
      <c r="J25" s="40"/>
    </row>
    <row r="26" s="1" customFormat="1" ht="35" customHeight="1" spans="1:10">
      <c r="A26" s="5">
        <f t="shared" si="0"/>
        <v>24</v>
      </c>
      <c r="B26" s="95" t="s">
        <v>259</v>
      </c>
      <c r="C26" s="96" t="s">
        <v>260</v>
      </c>
      <c r="D26" s="95" t="s">
        <v>58</v>
      </c>
      <c r="E26" s="94">
        <v>2</v>
      </c>
      <c r="F26" s="10">
        <v>185</v>
      </c>
      <c r="G26" s="10">
        <f t="shared" si="1"/>
        <v>370</v>
      </c>
      <c r="H26" s="40"/>
      <c r="I26" s="111"/>
      <c r="J26" s="40"/>
    </row>
    <row r="27" s="1" customFormat="1" ht="35" customHeight="1" spans="1:10">
      <c r="A27" s="5">
        <f t="shared" si="0"/>
        <v>25</v>
      </c>
      <c r="B27" s="95" t="s">
        <v>261</v>
      </c>
      <c r="C27" s="96" t="s">
        <v>262</v>
      </c>
      <c r="D27" s="95" t="s">
        <v>58</v>
      </c>
      <c r="E27" s="94">
        <v>1</v>
      </c>
      <c r="F27" s="10">
        <v>178.5</v>
      </c>
      <c r="G27" s="10">
        <f t="shared" si="1"/>
        <v>178.5</v>
      </c>
      <c r="H27" s="40"/>
      <c r="I27" s="111"/>
      <c r="J27" s="40"/>
    </row>
    <row r="28" s="1" customFormat="1" ht="35" customHeight="1" spans="1:10">
      <c r="A28" s="5">
        <f t="shared" si="0"/>
        <v>26</v>
      </c>
      <c r="B28" s="95" t="s">
        <v>263</v>
      </c>
      <c r="C28" s="96" t="s">
        <v>264</v>
      </c>
      <c r="D28" s="95" t="s">
        <v>58</v>
      </c>
      <c r="E28" s="94">
        <v>1</v>
      </c>
      <c r="F28" s="10">
        <v>400</v>
      </c>
      <c r="G28" s="10">
        <f t="shared" si="1"/>
        <v>400</v>
      </c>
      <c r="H28" s="40"/>
      <c r="I28" s="111"/>
      <c r="J28" s="40"/>
    </row>
    <row r="29" s="1" customFormat="1" ht="35" customHeight="1" spans="1:10">
      <c r="A29" s="5">
        <f t="shared" si="0"/>
        <v>27</v>
      </c>
      <c r="B29" s="95" t="s">
        <v>265</v>
      </c>
      <c r="C29" s="90" t="s">
        <v>266</v>
      </c>
      <c r="D29" s="95" t="s">
        <v>26</v>
      </c>
      <c r="E29" s="94">
        <v>23</v>
      </c>
      <c r="F29" s="10">
        <v>35</v>
      </c>
      <c r="G29" s="10">
        <f t="shared" si="1"/>
        <v>805</v>
      </c>
      <c r="H29" s="100"/>
      <c r="I29" s="111"/>
      <c r="J29" s="40"/>
    </row>
    <row r="30" s="1" customFormat="1" ht="35" customHeight="1" spans="1:10">
      <c r="A30" s="5">
        <f t="shared" si="0"/>
        <v>28</v>
      </c>
      <c r="B30" s="19" t="s">
        <v>53</v>
      </c>
      <c r="C30" s="27" t="s">
        <v>267</v>
      </c>
      <c r="D30" s="5" t="s">
        <v>55</v>
      </c>
      <c r="E30" s="5">
        <v>10</v>
      </c>
      <c r="F30" s="10">
        <v>45</v>
      </c>
      <c r="G30" s="10">
        <f t="shared" si="1"/>
        <v>450</v>
      </c>
      <c r="H30" s="93"/>
      <c r="I30" s="92"/>
      <c r="J30" s="40"/>
    </row>
    <row r="31" s="1" customFormat="1" ht="35" customHeight="1" spans="1:10">
      <c r="A31" s="5">
        <f t="shared" si="0"/>
        <v>29</v>
      </c>
      <c r="B31" s="95" t="s">
        <v>27</v>
      </c>
      <c r="C31" s="96" t="s">
        <v>268</v>
      </c>
      <c r="D31" s="95" t="s">
        <v>55</v>
      </c>
      <c r="E31" s="94">
        <v>2</v>
      </c>
      <c r="F31" s="10">
        <v>20</v>
      </c>
      <c r="G31" s="10">
        <f t="shared" si="1"/>
        <v>40</v>
      </c>
      <c r="H31" s="40"/>
      <c r="I31" s="111"/>
      <c r="J31" s="40"/>
    </row>
    <row r="32" s="1" customFormat="1" ht="35" customHeight="1" spans="1:10">
      <c r="A32" s="5">
        <f t="shared" si="0"/>
        <v>30</v>
      </c>
      <c r="B32" s="5" t="s">
        <v>269</v>
      </c>
      <c r="C32" s="90" t="s">
        <v>270</v>
      </c>
      <c r="D32" s="5" t="s">
        <v>232</v>
      </c>
      <c r="E32" s="23">
        <v>3</v>
      </c>
      <c r="F32" s="10">
        <v>26</v>
      </c>
      <c r="G32" s="10">
        <f t="shared" si="1"/>
        <v>78</v>
      </c>
      <c r="H32" s="40"/>
      <c r="I32" s="111"/>
      <c r="J32" s="40"/>
    </row>
    <row r="33" s="1" customFormat="1" ht="35" customHeight="1" spans="1:10">
      <c r="A33" s="5">
        <f t="shared" si="0"/>
        <v>31</v>
      </c>
      <c r="B33" s="5" t="s">
        <v>271</v>
      </c>
      <c r="C33" s="90" t="s">
        <v>272</v>
      </c>
      <c r="D33" s="5" t="s">
        <v>58</v>
      </c>
      <c r="E33" s="23">
        <v>1</v>
      </c>
      <c r="F33" s="10">
        <v>15</v>
      </c>
      <c r="G33" s="10">
        <f t="shared" si="1"/>
        <v>15</v>
      </c>
      <c r="H33" s="40"/>
      <c r="I33" s="111"/>
      <c r="J33" s="40"/>
    </row>
    <row r="34" s="1" customFormat="1" ht="35" customHeight="1" spans="1:10">
      <c r="A34" s="5">
        <f t="shared" si="0"/>
        <v>32</v>
      </c>
      <c r="B34" s="5" t="s">
        <v>273</v>
      </c>
      <c r="C34" s="90" t="s">
        <v>274</v>
      </c>
      <c r="D34" s="5" t="s">
        <v>58</v>
      </c>
      <c r="E34" s="23">
        <v>1</v>
      </c>
      <c r="F34" s="10">
        <v>15</v>
      </c>
      <c r="G34" s="10">
        <f t="shared" si="1"/>
        <v>15</v>
      </c>
      <c r="H34" s="40"/>
      <c r="I34" s="111"/>
      <c r="J34" s="40"/>
    </row>
    <row r="35" s="1" customFormat="1" ht="35" customHeight="1" spans="1:10">
      <c r="A35" s="5">
        <f t="shared" si="0"/>
        <v>33</v>
      </c>
      <c r="B35" s="5" t="s">
        <v>275</v>
      </c>
      <c r="C35" s="28" t="s">
        <v>276</v>
      </c>
      <c r="D35" s="5" t="s">
        <v>58</v>
      </c>
      <c r="E35" s="23">
        <v>1</v>
      </c>
      <c r="F35" s="10">
        <v>33</v>
      </c>
      <c r="G35" s="10">
        <f t="shared" si="1"/>
        <v>33</v>
      </c>
      <c r="H35" s="40"/>
      <c r="I35" s="110"/>
      <c r="J35" s="40"/>
    </row>
    <row r="36" s="1" customFormat="1" ht="35" customHeight="1" spans="1:10">
      <c r="A36" s="5">
        <f t="shared" si="0"/>
        <v>34</v>
      </c>
      <c r="B36" s="5" t="s">
        <v>277</v>
      </c>
      <c r="C36" s="28" t="s">
        <v>278</v>
      </c>
      <c r="D36" s="5" t="s">
        <v>18</v>
      </c>
      <c r="E36" s="23">
        <v>2</v>
      </c>
      <c r="F36" s="10">
        <v>4</v>
      </c>
      <c r="G36" s="10">
        <f t="shared" si="1"/>
        <v>8</v>
      </c>
      <c r="H36" s="40"/>
      <c r="I36" s="110"/>
      <c r="J36" s="40"/>
    </row>
    <row r="37" s="1" customFormat="1" ht="35" customHeight="1" spans="1:10">
      <c r="A37" s="101">
        <f t="shared" si="0"/>
        <v>35</v>
      </c>
      <c r="B37" s="101" t="s">
        <v>279</v>
      </c>
      <c r="C37" s="102" t="s">
        <v>280</v>
      </c>
      <c r="D37" s="103" t="s">
        <v>26</v>
      </c>
      <c r="E37" s="101">
        <v>5</v>
      </c>
      <c r="F37" s="104">
        <v>9</v>
      </c>
      <c r="G37" s="10">
        <f t="shared" si="1"/>
        <v>45</v>
      </c>
      <c r="H37" s="105"/>
      <c r="I37" s="5"/>
      <c r="J37" s="89"/>
    </row>
    <row r="38" s="1" customFormat="1" ht="35" customHeight="1" spans="1:10">
      <c r="A38" s="5">
        <f t="shared" si="0"/>
        <v>36</v>
      </c>
      <c r="B38" s="5" t="s">
        <v>281</v>
      </c>
      <c r="C38" s="90" t="s">
        <v>280</v>
      </c>
      <c r="D38" s="89" t="s">
        <v>26</v>
      </c>
      <c r="E38" s="5">
        <v>2</v>
      </c>
      <c r="F38" s="106">
        <v>11.5</v>
      </c>
      <c r="G38" s="10">
        <f t="shared" si="1"/>
        <v>23</v>
      </c>
      <c r="H38" s="100"/>
      <c r="I38" s="5"/>
      <c r="J38" s="89"/>
    </row>
    <row r="39" s="1" customFormat="1" ht="35" customHeight="1" spans="1:10">
      <c r="A39" s="5">
        <f t="shared" si="0"/>
        <v>37</v>
      </c>
      <c r="B39" s="5" t="s">
        <v>282</v>
      </c>
      <c r="C39" s="90" t="s">
        <v>280</v>
      </c>
      <c r="D39" s="89" t="s">
        <v>26</v>
      </c>
      <c r="E39" s="5">
        <v>15</v>
      </c>
      <c r="F39" s="106">
        <v>2.5</v>
      </c>
      <c r="G39" s="10">
        <f t="shared" si="1"/>
        <v>37.5</v>
      </c>
      <c r="H39" s="100"/>
      <c r="I39" s="5"/>
      <c r="J39" s="89"/>
    </row>
    <row r="40" s="1" customFormat="1" ht="35" customHeight="1" spans="1:10">
      <c r="A40" s="5">
        <f t="shared" si="0"/>
        <v>38</v>
      </c>
      <c r="B40" s="5" t="s">
        <v>283</v>
      </c>
      <c r="C40" s="90" t="s">
        <v>284</v>
      </c>
      <c r="D40" s="89" t="s">
        <v>26</v>
      </c>
      <c r="E40" s="5">
        <v>1</v>
      </c>
      <c r="F40" s="106">
        <v>20</v>
      </c>
      <c r="G40" s="10">
        <f t="shared" si="1"/>
        <v>20</v>
      </c>
      <c r="H40" s="100"/>
      <c r="I40" s="5"/>
      <c r="J40" s="89"/>
    </row>
    <row r="41" s="1" customFormat="1" ht="35" customHeight="1" spans="1:10">
      <c r="A41" s="5">
        <f t="shared" si="0"/>
        <v>39</v>
      </c>
      <c r="B41" s="5" t="s">
        <v>285</v>
      </c>
      <c r="C41" s="90" t="s">
        <v>280</v>
      </c>
      <c r="D41" s="89" t="s">
        <v>26</v>
      </c>
      <c r="E41" s="5">
        <v>5</v>
      </c>
      <c r="F41" s="106">
        <v>10</v>
      </c>
      <c r="G41" s="10">
        <f t="shared" si="1"/>
        <v>50</v>
      </c>
      <c r="H41" s="100"/>
      <c r="I41" s="5"/>
      <c r="J41" s="89"/>
    </row>
    <row r="42" s="1" customFormat="1" ht="35" customHeight="1" spans="1:10">
      <c r="A42" s="5">
        <f t="shared" si="0"/>
        <v>40</v>
      </c>
      <c r="B42" s="5" t="s">
        <v>286</v>
      </c>
      <c r="C42" s="90" t="s">
        <v>287</v>
      </c>
      <c r="D42" s="89" t="s">
        <v>26</v>
      </c>
      <c r="E42" s="5">
        <v>1</v>
      </c>
      <c r="F42" s="106">
        <v>28</v>
      </c>
      <c r="G42" s="10">
        <f t="shared" si="1"/>
        <v>28</v>
      </c>
      <c r="H42" s="5"/>
      <c r="I42" s="5"/>
      <c r="J42" s="89"/>
    </row>
    <row r="43" s="1" customFormat="1" ht="35" customHeight="1" spans="1:10">
      <c r="A43" s="5">
        <f t="shared" si="0"/>
        <v>41</v>
      </c>
      <c r="B43" s="5" t="s">
        <v>288</v>
      </c>
      <c r="C43" s="107" t="s">
        <v>289</v>
      </c>
      <c r="D43" s="108" t="s">
        <v>40</v>
      </c>
      <c r="E43" s="5">
        <v>1</v>
      </c>
      <c r="F43" s="106">
        <v>23</v>
      </c>
      <c r="G43" s="10">
        <f t="shared" si="1"/>
        <v>23</v>
      </c>
      <c r="H43" s="5"/>
      <c r="I43" s="5"/>
      <c r="J43" s="89"/>
    </row>
    <row r="44" s="1" customFormat="1" ht="35" customHeight="1" spans="1:10">
      <c r="A44" s="5" t="s">
        <v>73</v>
      </c>
      <c r="B44" s="5" t="s">
        <v>74</v>
      </c>
      <c r="C44" s="30">
        <f>SUM(G3:G43)</f>
        <v>6475</v>
      </c>
      <c r="D44" s="31"/>
      <c r="E44" s="31"/>
      <c r="F44" s="32"/>
      <c r="G44" s="33">
        <f>SUM(G3:G43)</f>
        <v>6475</v>
      </c>
      <c r="H44" s="34"/>
      <c r="I44" s="34"/>
      <c r="J44" s="41"/>
    </row>
    <row r="45" s="1" customFormat="1" ht="20" customHeight="1" spans="4:9">
      <c r="D45" s="2"/>
      <c r="E45" s="35" t="s">
        <v>290</v>
      </c>
      <c r="F45" s="35"/>
      <c r="G45" s="35"/>
      <c r="H45" s="35"/>
      <c r="I45" s="85"/>
    </row>
    <row r="46" s="1" customFormat="1" ht="20" customHeight="1" spans="1:10">
      <c r="A46" s="36"/>
      <c r="D46" s="37" t="s">
        <v>291</v>
      </c>
      <c r="E46" s="78"/>
      <c r="F46" s="37"/>
      <c r="G46" s="79"/>
      <c r="H46" s="37"/>
      <c r="I46" s="86"/>
      <c r="J46" s="37"/>
    </row>
    <row r="47" s="1" customFormat="1" ht="20" customHeight="1" spans="4:10">
      <c r="D47" s="38">
        <v>45833</v>
      </c>
      <c r="E47" s="80"/>
      <c r="F47" s="39"/>
      <c r="G47" s="81"/>
      <c r="H47" s="39"/>
      <c r="I47" s="87"/>
      <c r="J47" s="39"/>
    </row>
  </sheetData>
  <mergeCells count="6">
    <mergeCell ref="A1:J1"/>
    <mergeCell ref="C44:F44"/>
    <mergeCell ref="G44:J44"/>
    <mergeCell ref="E45:H45"/>
    <mergeCell ref="D46:J46"/>
    <mergeCell ref="D47:J47"/>
  </mergeCells>
  <pageMargins left="0.393055555555556" right="0.393055555555556" top="0.196527777777778" bottom="0.196527777777778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31" workbookViewId="0">
      <selection activeCell="L33" sqref="L33"/>
    </sheetView>
  </sheetViews>
  <sheetFormatPr defaultColWidth="9" defaultRowHeight="13.5"/>
  <cols>
    <col min="1" max="1" width="5.625" style="45" customWidth="1"/>
    <col min="2" max="2" width="13.6583333333333" style="45" customWidth="1"/>
    <col min="3" max="3" width="19.7083333333333" style="45" customWidth="1"/>
    <col min="4" max="5" width="5.625" style="45" customWidth="1"/>
    <col min="6" max="6" width="10.625" style="45" customWidth="1"/>
    <col min="7" max="7" width="12.4416666666667" style="45" customWidth="1"/>
    <col min="8" max="10" width="7.625" style="45" customWidth="1"/>
  </cols>
  <sheetData>
    <row r="1" s="42" customFormat="1" ht="33" customHeight="1" spans="1:10">
      <c r="A1" s="46" t="s">
        <v>292</v>
      </c>
      <c r="B1" s="46"/>
      <c r="C1" s="46"/>
      <c r="D1" s="46"/>
      <c r="E1" s="46"/>
      <c r="F1" s="46"/>
      <c r="G1" s="46"/>
      <c r="H1" s="46"/>
      <c r="I1" s="46"/>
      <c r="J1" s="46"/>
    </row>
    <row r="2" s="42" customFormat="1" ht="27" customHeight="1" spans="1:10">
      <c r="A2" s="47" t="s">
        <v>1</v>
      </c>
      <c r="B2" s="47" t="s">
        <v>2</v>
      </c>
      <c r="C2" s="48" t="s">
        <v>3</v>
      </c>
      <c r="D2" s="47" t="s">
        <v>4</v>
      </c>
      <c r="E2" s="47" t="s">
        <v>5</v>
      </c>
      <c r="F2" s="49" t="s">
        <v>6</v>
      </c>
      <c r="G2" s="50" t="s">
        <v>293</v>
      </c>
      <c r="H2" s="50" t="s">
        <v>8</v>
      </c>
      <c r="I2" s="47" t="s">
        <v>9</v>
      </c>
      <c r="J2" s="47" t="s">
        <v>10</v>
      </c>
    </row>
    <row r="3" s="43" customFormat="1" ht="35" customHeight="1" spans="1:10">
      <c r="A3" s="51">
        <v>1</v>
      </c>
      <c r="B3" s="52" t="s">
        <v>294</v>
      </c>
      <c r="C3" s="52" t="s">
        <v>295</v>
      </c>
      <c r="D3" s="52" t="s">
        <v>18</v>
      </c>
      <c r="E3" s="52">
        <v>1</v>
      </c>
      <c r="F3" s="53">
        <v>18.9</v>
      </c>
      <c r="G3" s="50">
        <f t="shared" ref="G3:G42" si="0">F3*E3</f>
        <v>18.9</v>
      </c>
      <c r="H3" s="54"/>
      <c r="I3" s="52"/>
      <c r="J3" s="52"/>
    </row>
    <row r="4" s="43" customFormat="1" ht="35" customHeight="1" spans="1:10">
      <c r="A4" s="51">
        <v>2</v>
      </c>
      <c r="B4" s="52" t="s">
        <v>296</v>
      </c>
      <c r="C4" s="52" t="s">
        <v>297</v>
      </c>
      <c r="D4" s="52" t="s">
        <v>37</v>
      </c>
      <c r="E4" s="52">
        <v>1</v>
      </c>
      <c r="F4" s="53">
        <v>123</v>
      </c>
      <c r="G4" s="50">
        <f t="shared" si="0"/>
        <v>123</v>
      </c>
      <c r="H4" s="54"/>
      <c r="I4" s="52"/>
      <c r="J4" s="52"/>
    </row>
    <row r="5" s="43" customFormat="1" ht="35" customHeight="1" spans="1:10">
      <c r="A5" s="51">
        <v>3</v>
      </c>
      <c r="B5" s="52" t="s">
        <v>298</v>
      </c>
      <c r="C5" s="52" t="s">
        <v>299</v>
      </c>
      <c r="D5" s="52" t="s">
        <v>40</v>
      </c>
      <c r="E5" s="52">
        <v>2</v>
      </c>
      <c r="F5" s="53">
        <v>15</v>
      </c>
      <c r="G5" s="50">
        <f t="shared" si="0"/>
        <v>30</v>
      </c>
      <c r="H5" s="54"/>
      <c r="I5" s="52"/>
      <c r="J5" s="52"/>
    </row>
    <row r="6" s="43" customFormat="1" ht="35" customHeight="1" spans="1:10">
      <c r="A6" s="51">
        <v>4</v>
      </c>
      <c r="B6" s="52" t="s">
        <v>300</v>
      </c>
      <c r="C6" s="52" t="s">
        <v>301</v>
      </c>
      <c r="D6" s="52" t="s">
        <v>58</v>
      </c>
      <c r="E6" s="52">
        <v>2</v>
      </c>
      <c r="F6" s="53">
        <v>60</v>
      </c>
      <c r="G6" s="50">
        <f t="shared" si="0"/>
        <v>120</v>
      </c>
      <c r="H6" s="54"/>
      <c r="I6" s="52"/>
      <c r="J6" s="52"/>
    </row>
    <row r="7" s="43" customFormat="1" ht="35" customHeight="1" spans="1:10">
      <c r="A7" s="51">
        <v>5</v>
      </c>
      <c r="B7" s="52" t="s">
        <v>302</v>
      </c>
      <c r="C7" s="52" t="s">
        <v>303</v>
      </c>
      <c r="D7" s="52" t="s">
        <v>55</v>
      </c>
      <c r="E7" s="52">
        <v>5</v>
      </c>
      <c r="F7" s="53">
        <v>25</v>
      </c>
      <c r="G7" s="50">
        <f t="shared" si="0"/>
        <v>125</v>
      </c>
      <c r="H7" s="54"/>
      <c r="I7" s="52"/>
      <c r="J7" s="52"/>
    </row>
    <row r="8" s="43" customFormat="1" ht="35" customHeight="1" spans="1:10">
      <c r="A8" s="51">
        <v>6</v>
      </c>
      <c r="B8" s="52" t="s">
        <v>304</v>
      </c>
      <c r="C8" s="55" t="s">
        <v>305</v>
      </c>
      <c r="D8" s="52" t="s">
        <v>58</v>
      </c>
      <c r="E8" s="52">
        <v>7</v>
      </c>
      <c r="F8" s="53">
        <v>2</v>
      </c>
      <c r="G8" s="50">
        <f t="shared" si="0"/>
        <v>14</v>
      </c>
      <c r="H8" s="54"/>
      <c r="I8" s="52"/>
      <c r="J8" s="52"/>
    </row>
    <row r="9" s="43" customFormat="1" ht="35" customHeight="1" spans="1:10">
      <c r="A9" s="51">
        <v>7</v>
      </c>
      <c r="B9" s="52" t="s">
        <v>306</v>
      </c>
      <c r="C9" s="52" t="s">
        <v>307</v>
      </c>
      <c r="D9" s="52" t="s">
        <v>106</v>
      </c>
      <c r="E9" s="52">
        <v>150</v>
      </c>
      <c r="F9" s="53">
        <v>4</v>
      </c>
      <c r="G9" s="50">
        <f t="shared" si="0"/>
        <v>600</v>
      </c>
      <c r="H9" s="54"/>
      <c r="I9" s="52"/>
      <c r="J9" s="52"/>
    </row>
    <row r="10" s="43" customFormat="1" ht="35" customHeight="1" spans="1:10">
      <c r="A10" s="51">
        <v>8</v>
      </c>
      <c r="B10" s="52" t="s">
        <v>104</v>
      </c>
      <c r="C10" s="52" t="s">
        <v>308</v>
      </c>
      <c r="D10" s="52" t="s">
        <v>106</v>
      </c>
      <c r="E10" s="52">
        <v>150</v>
      </c>
      <c r="F10" s="53">
        <v>5</v>
      </c>
      <c r="G10" s="50">
        <f t="shared" si="0"/>
        <v>750</v>
      </c>
      <c r="H10" s="54"/>
      <c r="I10" s="52"/>
      <c r="J10" s="52"/>
    </row>
    <row r="11" s="43" customFormat="1" ht="35" customHeight="1" spans="1:10">
      <c r="A11" s="51">
        <v>9</v>
      </c>
      <c r="B11" s="52" t="s">
        <v>11</v>
      </c>
      <c r="C11" s="55" t="s">
        <v>12</v>
      </c>
      <c r="D11" s="56" t="s">
        <v>13</v>
      </c>
      <c r="E11" s="57">
        <v>3</v>
      </c>
      <c r="F11" s="58">
        <v>135</v>
      </c>
      <c r="G11" s="50">
        <f t="shared" si="0"/>
        <v>405</v>
      </c>
      <c r="H11" s="54"/>
      <c r="I11" s="52"/>
      <c r="J11" s="52"/>
    </row>
    <row r="12" s="43" customFormat="1" ht="35" customHeight="1" spans="1:10">
      <c r="A12" s="51">
        <v>10</v>
      </c>
      <c r="B12" s="52" t="s">
        <v>309</v>
      </c>
      <c r="C12" s="52" t="s">
        <v>310</v>
      </c>
      <c r="D12" s="52" t="s">
        <v>40</v>
      </c>
      <c r="E12" s="52">
        <v>20</v>
      </c>
      <c r="F12" s="53">
        <v>14</v>
      </c>
      <c r="G12" s="50">
        <f t="shared" si="0"/>
        <v>280</v>
      </c>
      <c r="H12" s="54"/>
      <c r="I12" s="52"/>
      <c r="J12" s="52"/>
    </row>
    <row r="13" s="43" customFormat="1" ht="35" customHeight="1" spans="1:10">
      <c r="A13" s="51">
        <v>11</v>
      </c>
      <c r="B13" s="52" t="s">
        <v>311</v>
      </c>
      <c r="C13" s="52" t="s">
        <v>312</v>
      </c>
      <c r="D13" s="52" t="s">
        <v>40</v>
      </c>
      <c r="E13" s="52">
        <v>1</v>
      </c>
      <c r="F13" s="53">
        <v>39</v>
      </c>
      <c r="G13" s="50">
        <f t="shared" si="0"/>
        <v>39</v>
      </c>
      <c r="H13" s="54"/>
      <c r="I13" s="52"/>
      <c r="J13" s="52"/>
    </row>
    <row r="14" s="43" customFormat="1" ht="35" customHeight="1" spans="1:10">
      <c r="A14" s="51">
        <v>12</v>
      </c>
      <c r="B14" s="52" t="s">
        <v>313</v>
      </c>
      <c r="C14" s="52" t="s">
        <v>314</v>
      </c>
      <c r="D14" s="52" t="s">
        <v>23</v>
      </c>
      <c r="E14" s="52">
        <v>1</v>
      </c>
      <c r="F14" s="53">
        <v>104</v>
      </c>
      <c r="G14" s="50">
        <f t="shared" si="0"/>
        <v>104</v>
      </c>
      <c r="H14" s="54"/>
      <c r="I14" s="52"/>
      <c r="J14" s="52"/>
    </row>
    <row r="15" s="43" customFormat="1" ht="35" customHeight="1" spans="1:10">
      <c r="A15" s="51">
        <v>13</v>
      </c>
      <c r="B15" s="52" t="s">
        <v>126</v>
      </c>
      <c r="C15" s="55" t="s">
        <v>96</v>
      </c>
      <c r="D15" s="55" t="s">
        <v>13</v>
      </c>
      <c r="E15" s="52">
        <v>3</v>
      </c>
      <c r="F15" s="53">
        <v>65</v>
      </c>
      <c r="G15" s="50">
        <f t="shared" si="0"/>
        <v>195</v>
      </c>
      <c r="H15" s="54"/>
      <c r="I15" s="52"/>
      <c r="J15" s="52"/>
    </row>
    <row r="16" s="43" customFormat="1" ht="35" customHeight="1" spans="1:10">
      <c r="A16" s="51">
        <v>14</v>
      </c>
      <c r="B16" s="55" t="s">
        <v>49</v>
      </c>
      <c r="C16" s="55" t="s">
        <v>97</v>
      </c>
      <c r="D16" s="55" t="s">
        <v>13</v>
      </c>
      <c r="E16" s="52">
        <v>2</v>
      </c>
      <c r="F16" s="53">
        <v>135</v>
      </c>
      <c r="G16" s="50">
        <f t="shared" si="0"/>
        <v>270</v>
      </c>
      <c r="H16" s="54"/>
      <c r="I16" s="52"/>
      <c r="J16" s="52"/>
    </row>
    <row r="17" s="43" customFormat="1" ht="35" customHeight="1" spans="1:10">
      <c r="A17" s="51">
        <v>15</v>
      </c>
      <c r="B17" s="55" t="s">
        <v>49</v>
      </c>
      <c r="C17" s="55" t="s">
        <v>166</v>
      </c>
      <c r="D17" s="55" t="s">
        <v>315</v>
      </c>
      <c r="E17" s="52">
        <v>4</v>
      </c>
      <c r="F17" s="53">
        <v>130</v>
      </c>
      <c r="G17" s="50">
        <f t="shared" si="0"/>
        <v>520</v>
      </c>
      <c r="H17" s="54"/>
      <c r="I17" s="52"/>
      <c r="J17" s="52"/>
    </row>
    <row r="18" s="43" customFormat="1" ht="35" customHeight="1" spans="1:10">
      <c r="A18" s="51">
        <v>16</v>
      </c>
      <c r="B18" s="59" t="s">
        <v>316</v>
      </c>
      <c r="C18" s="57" t="s">
        <v>317</v>
      </c>
      <c r="D18" s="57" t="s">
        <v>32</v>
      </c>
      <c r="E18" s="57">
        <v>20</v>
      </c>
      <c r="F18" s="58">
        <v>12.5</v>
      </c>
      <c r="G18" s="50">
        <f t="shared" si="0"/>
        <v>250</v>
      </c>
      <c r="H18" s="54"/>
      <c r="I18" s="47"/>
      <c r="J18" s="47"/>
    </row>
    <row r="19" s="43" customFormat="1" ht="35" customHeight="1" spans="1:10">
      <c r="A19" s="51">
        <v>17</v>
      </c>
      <c r="B19" s="52" t="s">
        <v>318</v>
      </c>
      <c r="C19" s="52" t="s">
        <v>319</v>
      </c>
      <c r="D19" s="52" t="s">
        <v>32</v>
      </c>
      <c r="E19" s="52">
        <v>10</v>
      </c>
      <c r="F19" s="53">
        <v>12</v>
      </c>
      <c r="G19" s="50">
        <f t="shared" si="0"/>
        <v>120</v>
      </c>
      <c r="H19" s="54"/>
      <c r="I19" s="52"/>
      <c r="J19" s="52"/>
    </row>
    <row r="20" s="43" customFormat="1" ht="35" customHeight="1" spans="1:10">
      <c r="A20" s="51">
        <v>18</v>
      </c>
      <c r="B20" s="60" t="s">
        <v>320</v>
      </c>
      <c r="C20" s="61" t="s">
        <v>321</v>
      </c>
      <c r="D20" s="52" t="s">
        <v>58</v>
      </c>
      <c r="E20" s="52">
        <v>29</v>
      </c>
      <c r="F20" s="62">
        <v>7</v>
      </c>
      <c r="G20" s="50">
        <f t="shared" si="0"/>
        <v>203</v>
      </c>
      <c r="H20" s="63"/>
      <c r="I20" s="82"/>
      <c r="J20" s="52"/>
    </row>
    <row r="21" s="43" customFormat="1" ht="35" customHeight="1" spans="1:10">
      <c r="A21" s="51">
        <v>19</v>
      </c>
      <c r="B21" s="61" t="s">
        <v>322</v>
      </c>
      <c r="C21" s="64" t="s">
        <v>323</v>
      </c>
      <c r="D21" s="52" t="s">
        <v>58</v>
      </c>
      <c r="E21" s="52">
        <v>1</v>
      </c>
      <c r="F21" s="65">
        <v>96.3</v>
      </c>
      <c r="G21" s="50">
        <f t="shared" si="0"/>
        <v>96.3</v>
      </c>
      <c r="H21" s="54"/>
      <c r="I21" s="83"/>
      <c r="J21" s="52"/>
    </row>
    <row r="22" s="43" customFormat="1" ht="35" customHeight="1" spans="1:10">
      <c r="A22" s="51">
        <v>20</v>
      </c>
      <c r="B22" s="66" t="s">
        <v>324</v>
      </c>
      <c r="C22" s="52" t="s">
        <v>325</v>
      </c>
      <c r="D22" s="52" t="s">
        <v>58</v>
      </c>
      <c r="E22" s="52">
        <v>15</v>
      </c>
      <c r="F22" s="53">
        <v>21</v>
      </c>
      <c r="G22" s="50">
        <f t="shared" si="0"/>
        <v>315</v>
      </c>
      <c r="H22" s="54"/>
      <c r="I22" s="52"/>
      <c r="J22" s="52"/>
    </row>
    <row r="23" s="43" customFormat="1" ht="35" customHeight="1" spans="1:10">
      <c r="A23" s="51">
        <v>21</v>
      </c>
      <c r="B23" s="52" t="s">
        <v>326</v>
      </c>
      <c r="C23" s="52" t="s">
        <v>327</v>
      </c>
      <c r="D23" s="52" t="s">
        <v>26</v>
      </c>
      <c r="E23" s="52">
        <v>50</v>
      </c>
      <c r="F23" s="53">
        <v>0.8</v>
      </c>
      <c r="G23" s="50">
        <f t="shared" si="0"/>
        <v>40</v>
      </c>
      <c r="H23" s="54"/>
      <c r="I23" s="52"/>
      <c r="J23" s="52"/>
    </row>
    <row r="24" s="43" customFormat="1" ht="35" customHeight="1" spans="1:10">
      <c r="A24" s="51">
        <v>22</v>
      </c>
      <c r="B24" s="47" t="s">
        <v>328</v>
      </c>
      <c r="C24" s="67" t="s">
        <v>329</v>
      </c>
      <c r="D24" s="47" t="s">
        <v>330</v>
      </c>
      <c r="E24" s="47">
        <v>1</v>
      </c>
      <c r="F24" s="68">
        <v>290</v>
      </c>
      <c r="G24" s="50">
        <f t="shared" si="0"/>
        <v>290</v>
      </c>
      <c r="H24" s="54"/>
      <c r="I24" s="47"/>
      <c r="J24" s="52"/>
    </row>
    <row r="25" s="43" customFormat="1" ht="35" customHeight="1" spans="1:10">
      <c r="A25" s="51">
        <v>23</v>
      </c>
      <c r="B25" s="52" t="s">
        <v>331</v>
      </c>
      <c r="C25" s="52" t="s">
        <v>332</v>
      </c>
      <c r="D25" s="52" t="s">
        <v>26</v>
      </c>
      <c r="E25" s="52">
        <v>5</v>
      </c>
      <c r="F25" s="53">
        <v>65</v>
      </c>
      <c r="G25" s="50">
        <f t="shared" si="0"/>
        <v>325</v>
      </c>
      <c r="H25" s="54"/>
      <c r="I25" s="52"/>
      <c r="J25" s="52"/>
    </row>
    <row r="26" s="43" customFormat="1" ht="35" customHeight="1" spans="1:10">
      <c r="A26" s="51">
        <v>24</v>
      </c>
      <c r="B26" s="52" t="s">
        <v>333</v>
      </c>
      <c r="C26" s="52" t="s">
        <v>334</v>
      </c>
      <c r="D26" s="52" t="s">
        <v>29</v>
      </c>
      <c r="E26" s="52">
        <v>1</v>
      </c>
      <c r="F26" s="53">
        <v>51</v>
      </c>
      <c r="G26" s="50">
        <f t="shared" si="0"/>
        <v>51</v>
      </c>
      <c r="H26" s="54"/>
      <c r="I26" s="52"/>
      <c r="J26" s="52"/>
    </row>
    <row r="27" s="43" customFormat="1" ht="35" customHeight="1" spans="1:10">
      <c r="A27" s="51">
        <v>25</v>
      </c>
      <c r="B27" s="52" t="s">
        <v>335</v>
      </c>
      <c r="C27" s="52" t="s">
        <v>336</v>
      </c>
      <c r="D27" s="52" t="s">
        <v>315</v>
      </c>
      <c r="E27" s="52">
        <v>2</v>
      </c>
      <c r="F27" s="53">
        <v>333</v>
      </c>
      <c r="G27" s="50">
        <f t="shared" si="0"/>
        <v>666</v>
      </c>
      <c r="H27" s="54"/>
      <c r="I27" s="52"/>
      <c r="J27" s="52"/>
    </row>
    <row r="28" s="43" customFormat="1" ht="35" customHeight="1" spans="1:10">
      <c r="A28" s="51">
        <v>26</v>
      </c>
      <c r="B28" s="52" t="s">
        <v>337</v>
      </c>
      <c r="C28" s="52" t="s">
        <v>338</v>
      </c>
      <c r="D28" s="52" t="s">
        <v>58</v>
      </c>
      <c r="E28" s="52">
        <v>5</v>
      </c>
      <c r="F28" s="53">
        <v>27</v>
      </c>
      <c r="G28" s="50">
        <f t="shared" si="0"/>
        <v>135</v>
      </c>
      <c r="H28" s="54"/>
      <c r="I28" s="52"/>
      <c r="J28" s="52"/>
    </row>
    <row r="29" s="43" customFormat="1" ht="35" customHeight="1" spans="1:10">
      <c r="A29" s="51">
        <v>27</v>
      </c>
      <c r="B29" s="55" t="s">
        <v>339</v>
      </c>
      <c r="C29" s="55" t="s">
        <v>340</v>
      </c>
      <c r="D29" s="55" t="s">
        <v>253</v>
      </c>
      <c r="E29" s="52">
        <v>10</v>
      </c>
      <c r="F29" s="53">
        <v>25</v>
      </c>
      <c r="G29" s="50">
        <f t="shared" si="0"/>
        <v>250</v>
      </c>
      <c r="H29" s="54"/>
      <c r="I29" s="52"/>
      <c r="J29" s="52"/>
    </row>
    <row r="30" s="43" customFormat="1" ht="35" customHeight="1" spans="1:10">
      <c r="A30" s="51">
        <v>28</v>
      </c>
      <c r="B30" s="47" t="s">
        <v>341</v>
      </c>
      <c r="C30" s="47" t="s">
        <v>342</v>
      </c>
      <c r="D30" s="51" t="s">
        <v>55</v>
      </c>
      <c r="E30" s="52">
        <v>2</v>
      </c>
      <c r="F30" s="53">
        <v>18</v>
      </c>
      <c r="G30" s="50">
        <f t="shared" si="0"/>
        <v>36</v>
      </c>
      <c r="H30" s="54"/>
      <c r="I30" s="52"/>
      <c r="J30" s="52"/>
    </row>
    <row r="31" s="43" customFormat="1" ht="35" customHeight="1" spans="1:10">
      <c r="A31" s="51">
        <v>29</v>
      </c>
      <c r="B31" s="47" t="s">
        <v>343</v>
      </c>
      <c r="C31" s="47" t="s">
        <v>344</v>
      </c>
      <c r="D31" s="51" t="s">
        <v>55</v>
      </c>
      <c r="E31" s="52">
        <v>2</v>
      </c>
      <c r="F31" s="53">
        <v>16</v>
      </c>
      <c r="G31" s="50">
        <f t="shared" si="0"/>
        <v>32</v>
      </c>
      <c r="H31" s="54"/>
      <c r="I31" s="52"/>
      <c r="J31" s="52"/>
    </row>
    <row r="32" s="43" customFormat="1" ht="35" customHeight="1" spans="1:10">
      <c r="A32" s="51">
        <v>30</v>
      </c>
      <c r="B32" s="47" t="s">
        <v>345</v>
      </c>
      <c r="C32" s="47" t="s">
        <v>346</v>
      </c>
      <c r="D32" s="51" t="s">
        <v>55</v>
      </c>
      <c r="E32" s="52">
        <v>1</v>
      </c>
      <c r="F32" s="53">
        <v>8.7</v>
      </c>
      <c r="G32" s="50">
        <f t="shared" si="0"/>
        <v>8.7</v>
      </c>
      <c r="H32" s="54"/>
      <c r="I32" s="52"/>
      <c r="J32" s="52"/>
    </row>
    <row r="33" s="43" customFormat="1" ht="35" customHeight="1" spans="1:10">
      <c r="A33" s="51">
        <v>31</v>
      </c>
      <c r="B33" s="69" t="s">
        <v>347</v>
      </c>
      <c r="C33" s="52" t="s">
        <v>348</v>
      </c>
      <c r="D33" s="52" t="s">
        <v>55</v>
      </c>
      <c r="E33" s="52">
        <v>2</v>
      </c>
      <c r="F33" s="53">
        <v>14.4</v>
      </c>
      <c r="G33" s="50">
        <f t="shared" si="0"/>
        <v>28.8</v>
      </c>
      <c r="H33" s="54"/>
      <c r="I33" s="52"/>
      <c r="J33" s="52"/>
    </row>
    <row r="34" s="43" customFormat="1" ht="35" customHeight="1" spans="1:10">
      <c r="A34" s="70">
        <v>32</v>
      </c>
      <c r="B34" s="69" t="s">
        <v>349</v>
      </c>
      <c r="C34" s="52" t="s">
        <v>350</v>
      </c>
      <c r="D34" s="52" t="s">
        <v>58</v>
      </c>
      <c r="E34" s="52">
        <v>1</v>
      </c>
      <c r="F34" s="53">
        <v>22</v>
      </c>
      <c r="G34" s="50">
        <f t="shared" si="0"/>
        <v>22</v>
      </c>
      <c r="H34" s="54"/>
      <c r="I34" s="52"/>
      <c r="J34" s="52"/>
    </row>
    <row r="35" s="43" customFormat="1" ht="35" customHeight="1" spans="1:10">
      <c r="A35" s="71"/>
      <c r="B35" s="72"/>
      <c r="C35" s="52" t="s">
        <v>351</v>
      </c>
      <c r="D35" s="52" t="s">
        <v>26</v>
      </c>
      <c r="E35" s="52">
        <v>1</v>
      </c>
      <c r="F35" s="53">
        <v>11</v>
      </c>
      <c r="G35" s="50">
        <f t="shared" si="0"/>
        <v>11</v>
      </c>
      <c r="H35" s="54"/>
      <c r="I35" s="52"/>
      <c r="J35" s="52"/>
    </row>
    <row r="36" s="43" customFormat="1" ht="35" customHeight="1" spans="1:10">
      <c r="A36" s="51">
        <v>33</v>
      </c>
      <c r="B36" s="52" t="s">
        <v>352</v>
      </c>
      <c r="C36" s="52" t="s">
        <v>353</v>
      </c>
      <c r="D36" s="52" t="s">
        <v>32</v>
      </c>
      <c r="E36" s="52">
        <v>1</v>
      </c>
      <c r="F36" s="53">
        <v>17.4</v>
      </c>
      <c r="G36" s="50">
        <f t="shared" si="0"/>
        <v>17.4</v>
      </c>
      <c r="H36" s="54"/>
      <c r="I36" s="52"/>
      <c r="J36" s="52"/>
    </row>
    <row r="37" s="43" customFormat="1" ht="35" customHeight="1" spans="1:10">
      <c r="A37" s="51">
        <v>34</v>
      </c>
      <c r="B37" s="52" t="s">
        <v>354</v>
      </c>
      <c r="C37" s="52" t="s">
        <v>355</v>
      </c>
      <c r="D37" s="52" t="s">
        <v>58</v>
      </c>
      <c r="E37" s="52">
        <v>1</v>
      </c>
      <c r="F37" s="53">
        <v>74.3</v>
      </c>
      <c r="G37" s="50">
        <f t="shared" si="0"/>
        <v>74.3</v>
      </c>
      <c r="H37" s="54"/>
      <c r="I37" s="52"/>
      <c r="J37" s="52"/>
    </row>
    <row r="38" s="43" customFormat="1" ht="35" customHeight="1" spans="1:10">
      <c r="A38" s="51">
        <v>35</v>
      </c>
      <c r="B38" s="52" t="s">
        <v>356</v>
      </c>
      <c r="C38" s="52" t="s">
        <v>357</v>
      </c>
      <c r="D38" s="52" t="s">
        <v>253</v>
      </c>
      <c r="E38" s="52">
        <v>3</v>
      </c>
      <c r="F38" s="53">
        <v>199</v>
      </c>
      <c r="G38" s="50">
        <f t="shared" si="0"/>
        <v>597</v>
      </c>
      <c r="H38" s="54"/>
      <c r="I38" s="52"/>
      <c r="J38" s="52"/>
    </row>
    <row r="39" s="43" customFormat="1" ht="35" customHeight="1" spans="1:10">
      <c r="A39" s="51">
        <v>36</v>
      </c>
      <c r="B39" s="52" t="s">
        <v>358</v>
      </c>
      <c r="C39" s="52" t="s">
        <v>359</v>
      </c>
      <c r="D39" s="52" t="s">
        <v>55</v>
      </c>
      <c r="E39" s="52">
        <v>2</v>
      </c>
      <c r="F39" s="53">
        <v>38.8</v>
      </c>
      <c r="G39" s="50">
        <f t="shared" si="0"/>
        <v>77.6</v>
      </c>
      <c r="H39" s="54"/>
      <c r="I39" s="52"/>
      <c r="J39" s="52"/>
    </row>
    <row r="40" s="43" customFormat="1" ht="35" customHeight="1" spans="1:10">
      <c r="A40" s="51">
        <v>37</v>
      </c>
      <c r="B40" s="52" t="s">
        <v>360</v>
      </c>
      <c r="C40" s="52" t="s">
        <v>361</v>
      </c>
      <c r="D40" s="52" t="s">
        <v>55</v>
      </c>
      <c r="E40" s="52">
        <v>10</v>
      </c>
      <c r="F40" s="53">
        <v>42</v>
      </c>
      <c r="G40" s="50">
        <f t="shared" si="0"/>
        <v>420</v>
      </c>
      <c r="H40" s="54"/>
      <c r="I40" s="52"/>
      <c r="J40" s="52"/>
    </row>
    <row r="41" s="43" customFormat="1" ht="35" customHeight="1" spans="1:10">
      <c r="A41" s="51">
        <v>38</v>
      </c>
      <c r="B41" s="52" t="s">
        <v>362</v>
      </c>
      <c r="C41" s="52" t="s">
        <v>363</v>
      </c>
      <c r="D41" s="52" t="s">
        <v>40</v>
      </c>
      <c r="E41" s="52">
        <v>2</v>
      </c>
      <c r="F41" s="53">
        <v>150</v>
      </c>
      <c r="G41" s="50">
        <f t="shared" si="0"/>
        <v>300</v>
      </c>
      <c r="H41" s="54"/>
      <c r="I41" s="52"/>
      <c r="J41" s="52"/>
    </row>
    <row r="42" s="43" customFormat="1" ht="35" customHeight="1" spans="1:10">
      <c r="A42" s="51">
        <v>39</v>
      </c>
      <c r="B42" s="52" t="s">
        <v>362</v>
      </c>
      <c r="C42" s="52" t="s">
        <v>364</v>
      </c>
      <c r="D42" s="52" t="s">
        <v>40</v>
      </c>
      <c r="E42" s="52">
        <v>10</v>
      </c>
      <c r="F42" s="53">
        <v>58</v>
      </c>
      <c r="G42" s="50">
        <f t="shared" si="0"/>
        <v>580</v>
      </c>
      <c r="H42" s="54"/>
      <c r="I42" s="52"/>
      <c r="J42" s="52"/>
    </row>
    <row r="43" s="44" customFormat="1" ht="35" customHeight="1" spans="1:10">
      <c r="A43" s="57" t="s">
        <v>73</v>
      </c>
      <c r="B43" s="57" t="s">
        <v>121</v>
      </c>
      <c r="C43" s="73">
        <f>G43</f>
        <v>8540</v>
      </c>
      <c r="D43" s="74"/>
      <c r="E43" s="74"/>
      <c r="F43" s="75"/>
      <c r="G43" s="76">
        <f>SUM(G3:G42)</f>
        <v>8540</v>
      </c>
      <c r="H43" s="77"/>
      <c r="I43" s="77"/>
      <c r="J43" s="84"/>
    </row>
    <row r="44" ht="20" customHeight="1" spans="3:10">
      <c r="C44" s="2"/>
      <c r="D44" s="35" t="s">
        <v>365</v>
      </c>
      <c r="E44" s="35"/>
      <c r="F44" s="35"/>
      <c r="G44" s="35"/>
      <c r="H44" s="35"/>
      <c r="I44" s="85"/>
      <c r="J44" s="1"/>
    </row>
    <row r="45" ht="20" customHeight="1" spans="3:10">
      <c r="C45" s="37" t="s">
        <v>366</v>
      </c>
      <c r="D45" s="78"/>
      <c r="E45" s="37"/>
      <c r="F45" s="79"/>
      <c r="G45" s="37"/>
      <c r="H45" s="37"/>
      <c r="I45" s="86"/>
      <c r="J45" s="37"/>
    </row>
    <row r="46" ht="20" customHeight="1" spans="3:10">
      <c r="C46" s="38" t="s">
        <v>367</v>
      </c>
      <c r="D46" s="80"/>
      <c r="E46" s="39"/>
      <c r="F46" s="81"/>
      <c r="G46" s="39"/>
      <c r="H46" s="39"/>
      <c r="I46" s="87"/>
      <c r="J46" s="39"/>
    </row>
  </sheetData>
  <mergeCells count="8">
    <mergeCell ref="A1:J1"/>
    <mergeCell ref="C43:F43"/>
    <mergeCell ref="G43:J43"/>
    <mergeCell ref="D44:G44"/>
    <mergeCell ref="C45:J45"/>
    <mergeCell ref="C46:J46"/>
    <mergeCell ref="A34:A35"/>
    <mergeCell ref="B34:B35"/>
  </mergeCells>
  <pageMargins left="0.393055555555556" right="0.393055555555556" top="0.196527777777778" bottom="0.196527777777778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opLeftCell="A10" workbookViewId="0">
      <selection activeCell="L17" sqref="L17"/>
    </sheetView>
  </sheetViews>
  <sheetFormatPr defaultColWidth="9" defaultRowHeight="13.5"/>
  <cols>
    <col min="1" max="1" width="5.625" style="1" customWidth="1"/>
    <col min="2" max="2" width="13.6583333333333" style="1" customWidth="1"/>
    <col min="3" max="3" width="19.7083333333333" style="1" customWidth="1"/>
    <col min="4" max="5" width="5.625" style="1" customWidth="1"/>
    <col min="6" max="6" width="10.625" style="2" customWidth="1"/>
    <col min="7" max="7" width="12.4416666666667" style="2" customWidth="1"/>
    <col min="8" max="10" width="7.625" style="1" customWidth="1"/>
    <col min="11" max="16384" width="9" style="1"/>
  </cols>
  <sheetData>
    <row r="1" s="1" customFormat="1" ht="33" customHeight="1" spans="1:10">
      <c r="A1" s="3" t="s">
        <v>368</v>
      </c>
      <c r="B1" s="3"/>
      <c r="C1" s="3"/>
      <c r="D1" s="3"/>
      <c r="E1" s="3"/>
      <c r="F1" s="4"/>
      <c r="G1" s="4"/>
      <c r="H1" s="3"/>
      <c r="I1" s="3"/>
      <c r="J1" s="3"/>
    </row>
    <row r="2" s="1" customFormat="1" ht="27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5" t="s">
        <v>8</v>
      </c>
      <c r="I2" s="5" t="s">
        <v>9</v>
      </c>
      <c r="J2" s="5" t="s">
        <v>10</v>
      </c>
    </row>
    <row r="3" s="1" customFormat="1" ht="35" customHeight="1" spans="1:10">
      <c r="A3" s="5">
        <v>1</v>
      </c>
      <c r="B3" s="11" t="s">
        <v>91</v>
      </c>
      <c r="C3" s="11" t="s">
        <v>92</v>
      </c>
      <c r="D3" s="12" t="s">
        <v>23</v>
      </c>
      <c r="E3" s="13">
        <v>3</v>
      </c>
      <c r="F3" s="14">
        <v>65</v>
      </c>
      <c r="G3" s="14">
        <f t="shared" ref="G3:G18" si="0">F3*E3</f>
        <v>195</v>
      </c>
      <c r="H3" s="15"/>
      <c r="I3" s="29"/>
      <c r="J3" s="29"/>
    </row>
    <row r="4" s="1" customFormat="1" ht="35" customHeight="1" spans="1:10">
      <c r="A4" s="5">
        <v>2</v>
      </c>
      <c r="B4" s="16" t="s">
        <v>369</v>
      </c>
      <c r="C4" s="16" t="s">
        <v>370</v>
      </c>
      <c r="D4" s="17" t="s">
        <v>26</v>
      </c>
      <c r="E4" s="17">
        <v>3</v>
      </c>
      <c r="F4" s="14">
        <v>45</v>
      </c>
      <c r="G4" s="14">
        <f t="shared" si="0"/>
        <v>135</v>
      </c>
      <c r="H4" s="18"/>
      <c r="I4" s="29"/>
      <c r="J4" s="29"/>
    </row>
    <row r="5" s="1" customFormat="1" ht="35" customHeight="1" spans="1:10">
      <c r="A5" s="5">
        <v>3</v>
      </c>
      <c r="B5" s="19" t="s">
        <v>371</v>
      </c>
      <c r="C5" s="19" t="s">
        <v>372</v>
      </c>
      <c r="D5" s="17" t="s">
        <v>26</v>
      </c>
      <c r="E5" s="17">
        <v>12</v>
      </c>
      <c r="F5" s="10">
        <v>33</v>
      </c>
      <c r="G5" s="14">
        <f t="shared" si="0"/>
        <v>396</v>
      </c>
      <c r="H5" s="15"/>
      <c r="I5" s="29"/>
      <c r="J5" s="29"/>
    </row>
    <row r="6" s="1" customFormat="1" ht="35" customHeight="1" spans="1:10">
      <c r="A6" s="5">
        <v>4</v>
      </c>
      <c r="B6" s="16" t="s">
        <v>373</v>
      </c>
      <c r="C6" s="16" t="s">
        <v>374</v>
      </c>
      <c r="D6" s="20" t="s">
        <v>232</v>
      </c>
      <c r="E6" s="17">
        <v>3</v>
      </c>
      <c r="F6" s="14">
        <v>15</v>
      </c>
      <c r="G6" s="14">
        <f t="shared" si="0"/>
        <v>45</v>
      </c>
      <c r="H6" s="15"/>
      <c r="I6" s="29"/>
      <c r="J6" s="29"/>
    </row>
    <row r="7" s="1" customFormat="1" ht="35" customHeight="1" spans="1:10">
      <c r="A7" s="5">
        <v>5</v>
      </c>
      <c r="B7" s="19" t="s">
        <v>136</v>
      </c>
      <c r="C7" s="21" t="s">
        <v>375</v>
      </c>
      <c r="D7" s="5" t="s">
        <v>40</v>
      </c>
      <c r="E7" s="5">
        <v>10</v>
      </c>
      <c r="F7" s="10">
        <v>7</v>
      </c>
      <c r="G7" s="14">
        <f t="shared" si="0"/>
        <v>70</v>
      </c>
      <c r="H7" s="15"/>
      <c r="I7" s="29"/>
      <c r="J7" s="29"/>
    </row>
    <row r="8" s="1" customFormat="1" ht="35" customHeight="1" spans="1:10">
      <c r="A8" s="5">
        <v>6</v>
      </c>
      <c r="B8" s="22" t="s">
        <v>376</v>
      </c>
      <c r="C8" s="21" t="s">
        <v>377</v>
      </c>
      <c r="D8" s="5" t="s">
        <v>378</v>
      </c>
      <c r="E8" s="5">
        <v>1</v>
      </c>
      <c r="F8" s="10">
        <v>100</v>
      </c>
      <c r="G8" s="14">
        <f t="shared" si="0"/>
        <v>100</v>
      </c>
      <c r="H8" s="15"/>
      <c r="I8" s="29"/>
      <c r="J8" s="29"/>
    </row>
    <row r="9" s="1" customFormat="1" ht="35" customHeight="1" spans="1:10">
      <c r="A9" s="5">
        <v>7</v>
      </c>
      <c r="B9" s="19" t="s">
        <v>379</v>
      </c>
      <c r="C9" s="21" t="s">
        <v>380</v>
      </c>
      <c r="D9" s="5" t="s">
        <v>18</v>
      </c>
      <c r="E9" s="5">
        <v>3</v>
      </c>
      <c r="F9" s="10">
        <v>30</v>
      </c>
      <c r="G9" s="14">
        <f t="shared" si="0"/>
        <v>90</v>
      </c>
      <c r="H9" s="15"/>
      <c r="I9" s="29"/>
      <c r="J9" s="29"/>
    </row>
    <row r="10" s="1" customFormat="1" ht="35" customHeight="1" spans="1:10">
      <c r="A10" s="5">
        <v>8</v>
      </c>
      <c r="B10" s="19" t="s">
        <v>381</v>
      </c>
      <c r="C10" s="21" t="s">
        <v>382</v>
      </c>
      <c r="D10" s="5" t="s">
        <v>18</v>
      </c>
      <c r="E10" s="5">
        <v>3</v>
      </c>
      <c r="F10" s="10">
        <v>30</v>
      </c>
      <c r="G10" s="14">
        <f t="shared" si="0"/>
        <v>90</v>
      </c>
      <c r="H10" s="15"/>
      <c r="I10" s="29"/>
      <c r="J10" s="29"/>
    </row>
    <row r="11" s="1" customFormat="1" ht="35" customHeight="1" spans="1:10">
      <c r="A11" s="5">
        <v>9</v>
      </c>
      <c r="B11" s="19" t="s">
        <v>383</v>
      </c>
      <c r="C11" s="21" t="s">
        <v>384</v>
      </c>
      <c r="D11" s="5" t="s">
        <v>26</v>
      </c>
      <c r="E11" s="5">
        <v>1</v>
      </c>
      <c r="F11" s="10">
        <v>300</v>
      </c>
      <c r="G11" s="14">
        <f t="shared" si="0"/>
        <v>300</v>
      </c>
      <c r="H11" s="15"/>
      <c r="I11" s="29"/>
      <c r="J11" s="29"/>
    </row>
    <row r="12" s="1" customFormat="1" ht="35" customHeight="1" spans="1:10">
      <c r="A12" s="5">
        <v>10</v>
      </c>
      <c r="B12" s="19" t="s">
        <v>385</v>
      </c>
      <c r="C12" s="21" t="s">
        <v>386</v>
      </c>
      <c r="D12" s="23" t="s">
        <v>23</v>
      </c>
      <c r="E12" s="23">
        <v>4</v>
      </c>
      <c r="F12" s="10">
        <v>35</v>
      </c>
      <c r="G12" s="14">
        <f t="shared" si="0"/>
        <v>140</v>
      </c>
      <c r="H12" s="15"/>
      <c r="I12" s="29"/>
      <c r="J12" s="29"/>
    </row>
    <row r="13" s="1" customFormat="1" ht="35" customHeight="1" spans="1:10">
      <c r="A13" s="5">
        <v>11</v>
      </c>
      <c r="B13" s="19" t="s">
        <v>387</v>
      </c>
      <c r="C13" s="21" t="s">
        <v>388</v>
      </c>
      <c r="D13" s="5" t="s">
        <v>26</v>
      </c>
      <c r="E13" s="5">
        <v>6</v>
      </c>
      <c r="F13" s="10">
        <v>13</v>
      </c>
      <c r="G13" s="14">
        <f t="shared" si="0"/>
        <v>78</v>
      </c>
      <c r="H13" s="15"/>
      <c r="I13" s="29"/>
      <c r="J13" s="29"/>
    </row>
    <row r="14" s="1" customFormat="1" ht="35" customHeight="1" spans="1:10">
      <c r="A14" s="5">
        <v>12</v>
      </c>
      <c r="B14" s="24" t="s">
        <v>389</v>
      </c>
      <c r="C14" s="25" t="s">
        <v>390</v>
      </c>
      <c r="D14" s="26" t="s">
        <v>106</v>
      </c>
      <c r="E14" s="26">
        <v>160</v>
      </c>
      <c r="F14" s="10">
        <v>3</v>
      </c>
      <c r="G14" s="14">
        <f t="shared" si="0"/>
        <v>480</v>
      </c>
      <c r="H14" s="15"/>
      <c r="I14" s="40"/>
      <c r="J14" s="40"/>
    </row>
    <row r="15" s="1" customFormat="1" ht="35" customHeight="1" spans="1:10">
      <c r="A15" s="5">
        <v>13</v>
      </c>
      <c r="B15" s="19" t="s">
        <v>391</v>
      </c>
      <c r="C15" s="19" t="s">
        <v>392</v>
      </c>
      <c r="D15" s="5" t="s">
        <v>29</v>
      </c>
      <c r="E15" s="5">
        <v>6</v>
      </c>
      <c r="F15" s="10">
        <v>18</v>
      </c>
      <c r="G15" s="14">
        <f t="shared" si="0"/>
        <v>108</v>
      </c>
      <c r="H15" s="15"/>
      <c r="I15" s="40"/>
      <c r="J15" s="40"/>
    </row>
    <row r="16" s="1" customFormat="1" ht="35" customHeight="1" spans="1:10">
      <c r="A16" s="5">
        <v>14</v>
      </c>
      <c r="B16" s="19" t="s">
        <v>393</v>
      </c>
      <c r="C16" s="21" t="s">
        <v>394</v>
      </c>
      <c r="D16" s="5" t="s">
        <v>26</v>
      </c>
      <c r="E16" s="5">
        <v>5</v>
      </c>
      <c r="F16" s="10">
        <v>36</v>
      </c>
      <c r="G16" s="14">
        <f t="shared" si="0"/>
        <v>180</v>
      </c>
      <c r="H16" s="15"/>
      <c r="I16" s="40"/>
      <c r="J16" s="40"/>
    </row>
    <row r="17" s="1" customFormat="1" ht="35" customHeight="1" spans="1:10">
      <c r="A17" s="5">
        <v>15</v>
      </c>
      <c r="B17" s="19" t="s">
        <v>395</v>
      </c>
      <c r="C17" s="27" t="s">
        <v>396</v>
      </c>
      <c r="D17" s="5" t="s">
        <v>58</v>
      </c>
      <c r="E17" s="5">
        <v>1</v>
      </c>
      <c r="F17" s="10">
        <v>443</v>
      </c>
      <c r="G17" s="14">
        <f t="shared" si="0"/>
        <v>443</v>
      </c>
      <c r="H17" s="15"/>
      <c r="I17" s="40"/>
      <c r="J17" s="40"/>
    </row>
    <row r="18" s="1" customFormat="1" ht="35" customHeight="1" spans="1:10">
      <c r="A18" s="5">
        <v>16</v>
      </c>
      <c r="B18" s="5" t="s">
        <v>397</v>
      </c>
      <c r="C18" s="28" t="s">
        <v>398</v>
      </c>
      <c r="D18" s="5" t="s">
        <v>58</v>
      </c>
      <c r="E18" s="5">
        <v>10</v>
      </c>
      <c r="F18" s="10">
        <v>15</v>
      </c>
      <c r="G18" s="14">
        <f t="shared" si="0"/>
        <v>150</v>
      </c>
      <c r="H18" s="29"/>
      <c r="I18" s="40"/>
      <c r="J18" s="40"/>
    </row>
    <row r="19" s="1" customFormat="1" ht="35" customHeight="1" spans="1:10">
      <c r="A19" s="5" t="s">
        <v>73</v>
      </c>
      <c r="B19" s="5" t="s">
        <v>74</v>
      </c>
      <c r="C19" s="30">
        <f>SUM(G3:G18)</f>
        <v>3000</v>
      </c>
      <c r="D19" s="31"/>
      <c r="E19" s="31"/>
      <c r="F19" s="32"/>
      <c r="G19" s="33">
        <f>SUM(G3:G18)</f>
        <v>3000</v>
      </c>
      <c r="H19" s="34"/>
      <c r="I19" s="34"/>
      <c r="J19" s="41"/>
    </row>
    <row r="20" s="1" customFormat="1" ht="20" customHeight="1" spans="6:8">
      <c r="F20" s="2"/>
      <c r="G20" s="35" t="s">
        <v>399</v>
      </c>
      <c r="H20" s="35"/>
    </row>
    <row r="21" s="1" customFormat="1" ht="20" customHeight="1" spans="1:10">
      <c r="A21" s="36"/>
      <c r="F21" s="37" t="s">
        <v>400</v>
      </c>
      <c r="G21" s="37"/>
      <c r="H21" s="37"/>
      <c r="I21" s="37"/>
      <c r="J21" s="37"/>
    </row>
    <row r="22" s="1" customFormat="1" ht="20" customHeight="1" spans="6:10">
      <c r="F22" s="38">
        <v>45833</v>
      </c>
      <c r="G22" s="39"/>
      <c r="H22" s="39"/>
      <c r="I22" s="39"/>
      <c r="J22" s="39"/>
    </row>
  </sheetData>
  <mergeCells count="6">
    <mergeCell ref="A1:J1"/>
    <mergeCell ref="C19:F19"/>
    <mergeCell ref="G19:J19"/>
    <mergeCell ref="G20:H20"/>
    <mergeCell ref="F21:J21"/>
    <mergeCell ref="F22:J22"/>
  </mergeCells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黄埔园区</vt:lpstr>
      <vt:lpstr>翡翠华庭园区</vt:lpstr>
      <vt:lpstr>花样园区</vt:lpstr>
      <vt:lpstr>林居园区</vt:lpstr>
      <vt:lpstr>吾悦一园区</vt:lpstr>
      <vt:lpstr>大都会园区</vt:lpstr>
      <vt:lpstr>观湖园区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吕红</cp:lastModifiedBy>
  <dcterms:created xsi:type="dcterms:W3CDTF">2023-05-12T11:15:00Z</dcterms:created>
  <dcterms:modified xsi:type="dcterms:W3CDTF">2025-07-06T08:25:51Z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5FA372A9D3F64E6582B26BDEE5B39598_13</vt:lpwstr>
  </property>
</Properties>
</file>