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户外PH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<sst xmlns="http://schemas.openxmlformats.org/spreadsheetml/2006/main" count="54" uniqueCount="45">
  <si>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t>贵阳市第三十四中学室外PH4彩屏预算清单</t>
  </si>
  <si>
    <r>
      <rPr>
        <b/>
        <sz val="20"/>
        <color rgb="FF000000"/>
        <rFont val="微软雅黑"/>
        <charset val="134"/>
      </rPr>
      <t xml:space="preserve">                                      设计显示尺寸：7.36m*4m=29.44</t>
    </r>
    <r>
      <rPr>
        <b/>
        <sz val="20"/>
        <color rgb="FF000000"/>
        <rFont val="SimSun"/>
        <charset val="134"/>
      </rPr>
      <t>㎡</t>
    </r>
    <r>
      <rPr>
        <b/>
        <sz val="20"/>
        <color rgb="FF000000"/>
        <rFont val="微软雅黑"/>
        <charset val="134"/>
      </rPr>
      <t xml:space="preserve">                                                           整屏尺寸：7.76m*4.4m=34.14</t>
    </r>
    <r>
      <rPr>
        <b/>
        <sz val="20"/>
        <color rgb="FF000000"/>
        <rFont val="SimSun"/>
        <charset val="134"/>
      </rPr>
      <t>㎡</t>
    </r>
    <r>
      <rPr>
        <b/>
        <sz val="20"/>
        <color rgb="FF000000"/>
        <rFont val="微软雅黑"/>
        <charset val="134"/>
      </rPr>
      <t xml:space="preserve">                                      分辨率：1840*1000=1840000点</t>
    </r>
  </si>
  <si>
    <t>序号</t>
  </si>
  <si>
    <t>设备名称</t>
  </si>
  <si>
    <t>规格技术参数</t>
  </si>
  <si>
    <t>数量</t>
  </si>
  <si>
    <t>单位</t>
  </si>
  <si>
    <t>单价</t>
  </si>
  <si>
    <t>金额</t>
  </si>
  <si>
    <t>备注</t>
  </si>
  <si>
    <t>户外全彩LED显示屏</t>
  </si>
  <si>
    <t>P4户外高清LED大屏幕显示尺寸为长×高：7.36米*4米=29.44㎡,含边框屏体尺寸为（7.76米*4.4=34.14㎡)；
1.★点间距：4mm
2.★像素构成：1R1G1B，封装：SMD1921；
3.模组拼接相对偏差：模组间相对错位均值≤0.1mm，平整度等级P≤0.05，水平/垂直相对错位等级≤1.2%；
4.抗电强度：在交流电源输入端与金属外框可触及的金属结构件(与保护接地接)间施加50Hz基本正弦波、1500V(有效值)的测试电压，1min，测试期间应不发生绝缘击穿；
5.像素失控符合SJ/T 11141-2017标准，失控率：≤1*10-6；
6.▲亮度均匀性≥99%，：亮度鉴别等级BJ≥20；
7.依据 SJ/T11281-2017发光二极管(LED)显示屏测试方法，在1.1倍额定电源电压下，测试样品的电源线对金属外框间的对地漏电流不大于2.5mA/m(交流有效值)；
8.▲亮度≥6000cd/㎡，发光点中心距偏差≤1%，水平/垂直视角≥170°；
9.对比度：≥9000:1；
10.按 GB 4943.1-2022的规定进行，LED显示屏在满负荷工作 30min后用测温计测试各可触及点温度，LED显示屏正常使用时在达到热平衡后，屏体结构的金属部分的温升≤25°C，绝缘材料温升≤25°C；
11.平均失效间隔时间：≥100000h，平均故障恢复时间≤3分钟；
12.依据标准GB 4943.1-2022信息技术设备安全；
13.正面IP防护等级符合IP65；
14.支持PWM 灰阶控制技术提升低灰视觉效果，支持软件实现不同亮度情况下，灰度8-16bit任意设置 0-100%亮度时，8-16bits任意灰度设置;
15.▲将LED显示屏加温到60℃再降温到-20℃进行8h循环冷热冲击实验，符合GB4943.1-2022信息技术设备安全 第1部分通用要求；
16.按SJ/T 11590-2016LED显示屏图像质量评价方法进行，主观感受满足 图像质量好、十分满意，评价优级，评分5分；
17.▲使用低烟无卤素环保线材，符合YD/T1019-2013《数字通信用聚烯烃绝缘水平对绞电缆》标准，时延差应符合≤45ns/100m的技术要求；
18.套件材料采用聚碳酸酯和玻璃纤维材料，PCB采用FR-4材质，灯驱合一，电路及表面处理采用双层板 OSP 工艺；
19.LED显示屏支持不关屏热插拔抢修维护功能；
20.维护方式：前/后维护、支持磁吸固定方式；
21.支持单点亮度色度校正功能，校正后亮度损失&lt;8%；
22.支持掉电存储功能，不丢失数据，上电自动恢复，无需重复配置；
23.▲灯管抗静电测试：ESD&gt;2000V,灯珠点亮无异常；
以上2-23条参数需提供封面具有CNAS、CMA标识的第三方机构检测报告复印件并加盖生产厂家鲜章。
24.产品需具备CCC认证、CQC认证，非OEM产品。
25.具备LED显示屏坏点与失控点侦测软件，提供软件著作权复印件。
26.具备小间距显示屏光学拼缝调整软件，提供软件著作权复印件。</t>
  </si>
  <si>
    <t>㎡</t>
  </si>
  <si>
    <t>含简易箱体</t>
  </si>
  <si>
    <t>显示屏电源</t>
  </si>
  <si>
    <t>220V转5V</t>
  </si>
  <si>
    <t>台</t>
  </si>
  <si>
    <t>二合一视频处理器</t>
  </si>
  <si>
    <t>1.最大1920X1080@60Hz输入分辨率
2.最大带载260万像素，4路千兆网口输出
3.最宽3840像素点或最高2000像素点
4.支持5路信号输入:2xHDMI1.4，1xDVI，1xVGA，1xCVBS，1路U盘输入
5.支持网口备份
6.支持1路独立音频输入，1路独立音频输出
7.支持HDMI、U-DISK音频解析输出
8.支持对视频信号任意切换，裁剪，缩放，支持画面偏移
9.支持画面调整：对比度、饱和度、色度、亮度补偿，锐度调整
10.支持有限转完全功能，支持发送/回读校正系数，高级修缝
11.支持精确颜色管理，可调节显示屏色域，需对应型号接收卡支持
12.支持低亮高灰，可有效保持低亮度下灰阶的完整显示
13.支持16个场景保存和调用</t>
  </si>
  <si>
    <t>接收卡</t>
  </si>
  <si>
    <t>1.集成8个HUB75，无需再配转接板
2.单卡最大带载128×1024像素，最多支持16组并行数据
3.支持8bit色深视频源输入输出，单色灰阶为256，可搭配出16777216种混合色彩
4.支持自适应帧率技术，不仅支持23.98/24/29.97/30/50/59.94/60Hz常规及非整数帧率，还可输出显示120/240Hz高帧率画面，大幅提升画面流畅度、减少拖影
5.支持色温调节，提供调整色温，即饱和度调节，增强画面表现力
6.支持低亮高灰
7.支持亮色度逐点校正，能有效消除灯点色差，保证整屏的颜色亮度的均匀性和一致性，提升整体显示效果
8.支持箱体标定和快速标序
9.支持画面旋转，单个箱体画面以90°/180°/270°角度进行旋转，配合部分主控可实现单箱体画面任意角度旋转显示
10.支持数据偏移
11.支持环路备份，支持固件备份</t>
  </si>
  <si>
    <t>张</t>
  </si>
  <si>
    <t>控制软件</t>
  </si>
  <si>
    <t>1. 支持多种视频格式、图片、动画、Office文件、文字、时钟、走马灯、天气、计时、温湿度、流媒体、网页、采集卡、摄像头、Rss简讯；
2.丰富的媒体属性：包括透明、背景颜色、背景图片、透明度、音量、显示比例、出入场特效、特效速度、文字颜色、炫彩效果、字体、风格等；
3. 页面支持一个或多个窗口；
4. 支持多个窗口个数不同的页面按次数或播放时长切换播放，且切换过程平滑无黑帧；
5. 可设置不同的日期和时间播放不同的节目页；
6. 可实现多台异地显示屏同步播放；</t>
  </si>
  <si>
    <t>套</t>
  </si>
  <si>
    <t>赠送</t>
  </si>
  <si>
    <t>控制电脑</t>
  </si>
  <si>
    <t>屏体内部线材</t>
  </si>
  <si>
    <t>屏体内部网络跳线及排线，电源级联线等。</t>
  </si>
  <si>
    <t>备用品</t>
  </si>
  <si>
    <t>含备用模组6张，控制卡2张，电源2台。</t>
  </si>
  <si>
    <t>项</t>
  </si>
  <si>
    <t>供电电缆及主控网线</t>
  </si>
  <si>
    <t>主电源线YJV 4*25+1*16从强电箱到LED配电箱(显示屏最大功耗29.4KW),主网线超五类6根从视频处理器拉至屏体中央处预留4米，分组电源线8组RVV 3*2.5mm²从LED配电箱到屏体中部预留4米</t>
  </si>
  <si>
    <t>配电箱</t>
  </si>
  <si>
    <t>1，分步启动过流﹑过欠压保护（选配）﹑浪涌保护功能（室内屏可不用）保护功能；具有防腐、防锈、防尘的功能
2，具有一键开启/关闭功能
3，电气防护具有过流、短路、断路、过载等保护措施
4，输出9路32A/D型空开
5，箱体尺寸;500*400*160  双开门
6，分路延时启动/关闭功能</t>
  </si>
  <si>
    <t>散热空调</t>
  </si>
  <si>
    <t>通电制冷</t>
  </si>
  <si>
    <t>LED结构</t>
  </si>
  <si>
    <t>LED专用结构现场焊接，铝塑板包边，大方板封背面。</t>
  </si>
  <si>
    <t>立柱及基础</t>
  </si>
  <si>
    <t>立柱+基坑开挖混凝土浇筑</t>
  </si>
  <si>
    <t>屏体运输+安装+调试+售后</t>
  </si>
  <si>
    <t>此LED显示屏所有材料运输+安装+调试+3年免费售后+机柜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</si>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</sst>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&quot;￥&quot;#,##0.00_);[Red]\(&quot;￥&quot;#,##0.00\)"/>
  </numFmts>
  <fonts count="37">
    <font>
      <sz val="11"/>
      <name val="宋体"/>
      <charset val="134"/>
    </font>
    <font>
      <b/>
      <sz val="28"/>
      <color indexed="8"/>
      <name val="宋体"/>
      <charset val="134"/>
    </font>
    <font>
      <b/>
      <sz val="20"/>
      <color rgb="FF000000"/>
      <name val="微软雅黑"/>
      <charset val="134"/>
    </font>
    <font>
      <b/>
      <sz val="20"/>
      <color indexed="8"/>
      <name val="微软雅黑"/>
      <charset val="134"/>
    </font>
    <font>
      <b/>
      <sz val="20"/>
      <color rgb="FFE6E4E4"/>
      <name val="微软雅黑"/>
      <charset val="134"/>
    </font>
    <font>
      <b/>
      <sz val="20"/>
      <color indexed="9"/>
      <name val="微软雅黑"/>
      <charset val="134"/>
    </font>
    <font>
      <sz val="20"/>
      <name val="微软雅黑"/>
      <charset val="134"/>
    </font>
    <font>
      <sz val="20"/>
      <color indexed="8"/>
      <name val="微软雅黑"/>
      <charset val="134"/>
    </font>
    <font>
      <sz val="14"/>
      <name val="微软雅黑"/>
      <charset val="134"/>
    </font>
    <font>
      <sz val="20"/>
      <color rgb="FFFF0000"/>
      <name val="微软雅黑"/>
      <charset val="134"/>
    </font>
    <font>
      <sz val="20"/>
      <color rgb="FF000000"/>
      <name val="微软雅黑"/>
      <charset val="134"/>
    </font>
    <font>
      <b/>
      <sz val="20"/>
      <color rgb="FFFF0000"/>
      <name val="微软雅黑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2"/>
      <name val="Times New Roman"/>
      <charset val="134"/>
    </font>
    <font>
      <b/>
      <sz val="20"/>
      <color rgb="FF000000"/>
      <name val="SimSu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A4D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8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0" borderId="0">
      <protection locked="0"/>
    </xf>
    <xf numFmtId="0" fontId="34" fillId="0" borderId="0">
      <protection locked="0"/>
    </xf>
    <xf numFmtId="0" fontId="33" fillId="0" borderId="0">
      <protection locked="0"/>
    </xf>
    <xf numFmtId="0" fontId="35" fillId="0" borderId="0">
      <protection locked="0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7" xfId="49" applyNumberFormat="1" applyFont="1" applyFill="1" applyBorder="1" applyAlignment="1" applyProtection="1">
      <alignment horizontal="center" vertical="center" wrapText="1"/>
    </xf>
    <xf numFmtId="0" fontId="7" fillId="0" borderId="7" xfId="50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177" fontId="7" fillId="3" borderId="7" xfId="0" applyNumberFormat="1" applyFont="1" applyFill="1" applyBorder="1" applyAlignment="1">
      <alignment horizontal="center" vertical="center" wrapText="1"/>
    </xf>
    <xf numFmtId="177" fontId="7" fillId="3" borderId="7" xfId="49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top" wrapText="1"/>
    </xf>
    <xf numFmtId="0" fontId="7" fillId="0" borderId="7" xfId="51" applyFont="1" applyFill="1" applyBorder="1" applyAlignment="1" applyProtection="1">
      <alignment horizontal="left" vertical="center" wrapText="1"/>
    </xf>
    <xf numFmtId="0" fontId="6" fillId="0" borderId="7" xfId="52" applyFont="1" applyFill="1" applyBorder="1" applyAlignment="1" applyProtection="1">
      <alignment horizontal="center" vertical="center" wrapText="1"/>
    </xf>
    <xf numFmtId="0" fontId="7" fillId="0" borderId="7" xfId="51" applyFont="1" applyBorder="1" applyAlignment="1" applyProtection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4" borderId="7" xfId="50" applyFont="1" applyFill="1" applyBorder="1" applyAlignment="1" applyProtection="1">
      <alignment horizontal="left" vertical="center" wrapText="1"/>
    </xf>
    <xf numFmtId="0" fontId="6" fillId="0" borderId="7" xfId="50" applyFont="1" applyFill="1" applyBorder="1" applyAlignment="1" applyProtection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7" fillId="0" borderId="7" xfId="51" applyFont="1" applyFill="1" applyBorder="1" applyAlignment="1" applyProtection="1">
      <alignment horizontal="center" vertical="center" wrapText="1"/>
    </xf>
    <xf numFmtId="177" fontId="11" fillId="3" borderId="7" xfId="49" applyNumberFormat="1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5f_x000d__x005f_x000a_NA_x005f_x000d__x005f_x000a_" xfId="49"/>
    <cellStyle name="常规 2" xfId="50"/>
    <cellStyle name="0,0_x005f_x005f_x005f_x005f_x005f_x005f_x005f_x000d__x005f_x005f_x005f_x005f_x005f_x005f_x005f_x000a_NA_x005f_x005f_x005f_x005f_x005f_x005f_x005f_x000d__x005f_x005f_x005f_x005f_x005f_x005f_x005f_x000a_ 2 2" xfId="51"/>
    <cellStyle name="常规_版纳中级人 民法院审委会会议室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zoomScale="46" zoomScaleNormal="46" workbookViewId="0">
      <selection activeCell="N5" sqref="N5"/>
    </sheetView>
  </sheetViews>
  <sheetFormatPr defaultColWidth="9" defaultRowHeight="13.5" outlineLevelCol="7"/>
  <cols>
    <col min="1" max="2" width="15.625" customWidth="1"/>
    <col min="3" max="3" width="35.8666666666667" customWidth="1"/>
    <col min="4" max="5" width="15.625" customWidth="1"/>
    <col min="6" max="6" width="26.6333333333333" customWidth="1"/>
    <col min="7" max="7" width="26.35" customWidth="1"/>
    <col min="8" max="8" width="32.0583333333333" customWidth="1"/>
  </cols>
  <sheetData>
    <row r="1" ht="38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30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74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8" t="s">
        <v>9</v>
      </c>
    </row>
    <row r="4" ht="140" customHeight="1" spans="1:8">
      <c r="A4" s="9">
        <v>1</v>
      </c>
      <c r="B4" s="10" t="s">
        <v>10</v>
      </c>
      <c r="C4" s="11" t="s">
        <v>11</v>
      </c>
      <c r="D4" s="12">
        <v>29.44</v>
      </c>
      <c r="E4" s="12" t="s">
        <v>12</v>
      </c>
      <c r="F4" s="13">
        <v>3250</v>
      </c>
      <c r="G4" s="14">
        <f>D4*F4</f>
        <v>95680</v>
      </c>
      <c r="H4" s="15" t="s">
        <v>13</v>
      </c>
    </row>
    <row r="5" ht="107" customHeight="1" spans="1:8">
      <c r="A5" s="9">
        <v>2</v>
      </c>
      <c r="B5" s="10" t="s">
        <v>14</v>
      </c>
      <c r="C5" s="11" t="s">
        <v>15</v>
      </c>
      <c r="D5" s="12">
        <v>132</v>
      </c>
      <c r="E5" s="12" t="s">
        <v>16</v>
      </c>
      <c r="F5" s="13">
        <v>55</v>
      </c>
      <c r="G5" s="14">
        <f t="shared" ref="G5:G17" si="0">D5*F5</f>
        <v>7260</v>
      </c>
      <c r="H5" s="15"/>
    </row>
    <row r="6" ht="408" customHeight="1" spans="1:8">
      <c r="A6" s="9">
        <v>3</v>
      </c>
      <c r="B6" s="10" t="s">
        <v>17</v>
      </c>
      <c r="C6" s="16" t="s">
        <v>18</v>
      </c>
      <c r="D6" s="12">
        <v>1</v>
      </c>
      <c r="E6" s="12" t="s">
        <v>16</v>
      </c>
      <c r="F6" s="13">
        <v>2100</v>
      </c>
      <c r="G6" s="14">
        <f t="shared" si="0"/>
        <v>2100</v>
      </c>
      <c r="H6" s="15"/>
    </row>
    <row r="7" ht="110" customHeight="1" spans="1:8">
      <c r="A7" s="9">
        <v>4</v>
      </c>
      <c r="B7" s="10" t="s">
        <v>19</v>
      </c>
      <c r="C7" s="17" t="s">
        <v>20</v>
      </c>
      <c r="D7" s="12">
        <v>32</v>
      </c>
      <c r="E7" s="12" t="s">
        <v>21</v>
      </c>
      <c r="F7" s="13">
        <v>120</v>
      </c>
      <c r="G7" s="14">
        <f t="shared" si="0"/>
        <v>3840</v>
      </c>
      <c r="H7" s="15"/>
    </row>
    <row r="8" ht="115" customHeight="1" spans="1:8">
      <c r="A8" s="9">
        <v>5</v>
      </c>
      <c r="B8" s="10" t="s">
        <v>22</v>
      </c>
      <c r="C8" s="17" t="s">
        <v>23</v>
      </c>
      <c r="D8" s="18">
        <v>1</v>
      </c>
      <c r="E8" s="18" t="s">
        <v>24</v>
      </c>
      <c r="F8" s="13">
        <v>0</v>
      </c>
      <c r="G8" s="14">
        <f t="shared" si="0"/>
        <v>0</v>
      </c>
      <c r="H8" s="15" t="s">
        <v>25</v>
      </c>
    </row>
    <row r="9" ht="91" customHeight="1" spans="1:8">
      <c r="A9" s="9">
        <v>6</v>
      </c>
      <c r="B9" s="10" t="s">
        <v>26</v>
      </c>
      <c r="C9" s="19"/>
      <c r="D9" s="18">
        <v>1</v>
      </c>
      <c r="E9" s="18" t="s">
        <v>24</v>
      </c>
      <c r="F9" s="13"/>
      <c r="G9" s="14"/>
      <c r="H9" s="20"/>
    </row>
    <row r="10" ht="92" customHeight="1" spans="1:8">
      <c r="A10" s="9">
        <v>7</v>
      </c>
      <c r="B10" s="10" t="s">
        <v>27</v>
      </c>
      <c r="C10" s="19" t="s">
        <v>28</v>
      </c>
      <c r="D10" s="18">
        <v>30</v>
      </c>
      <c r="E10" s="12" t="s">
        <v>12</v>
      </c>
      <c r="F10" s="13">
        <v>150</v>
      </c>
      <c r="G10" s="14">
        <f t="shared" si="0"/>
        <v>4500</v>
      </c>
      <c r="H10" s="15"/>
    </row>
    <row r="11" ht="115" customHeight="1" spans="1:8">
      <c r="A11" s="9">
        <v>8</v>
      </c>
      <c r="B11" s="10" t="s">
        <v>29</v>
      </c>
      <c r="C11" s="19" t="s">
        <v>30</v>
      </c>
      <c r="D11" s="18">
        <v>1</v>
      </c>
      <c r="E11" s="12" t="s">
        <v>31</v>
      </c>
      <c r="F11" s="13">
        <v>2100</v>
      </c>
      <c r="G11" s="14">
        <f t="shared" si="0"/>
        <v>2100</v>
      </c>
      <c r="H11" s="15"/>
    </row>
    <row r="12" ht="203" customHeight="1" spans="1:8">
      <c r="A12" s="9">
        <v>9</v>
      </c>
      <c r="B12" s="10" t="s">
        <v>32</v>
      </c>
      <c r="C12" s="21" t="s">
        <v>33</v>
      </c>
      <c r="D12" s="18">
        <v>1</v>
      </c>
      <c r="E12" s="18" t="s">
        <v>31</v>
      </c>
      <c r="F12" s="13">
        <v>10900</v>
      </c>
      <c r="G12" s="14">
        <f t="shared" si="0"/>
        <v>10900</v>
      </c>
      <c r="H12" s="20"/>
    </row>
    <row r="13" ht="117" customHeight="1" spans="1:8">
      <c r="A13" s="9">
        <v>10</v>
      </c>
      <c r="B13" s="10" t="s">
        <v>34</v>
      </c>
      <c r="C13" s="22" t="s">
        <v>35</v>
      </c>
      <c r="D13" s="18">
        <v>1</v>
      </c>
      <c r="E13" s="18" t="s">
        <v>16</v>
      </c>
      <c r="F13" s="13">
        <v>3600</v>
      </c>
      <c r="G13" s="14">
        <f t="shared" si="0"/>
        <v>3600</v>
      </c>
      <c r="H13" s="20"/>
    </row>
    <row r="14" ht="97" customHeight="1" spans="1:8">
      <c r="A14" s="9">
        <v>11</v>
      </c>
      <c r="B14" s="10" t="s">
        <v>36</v>
      </c>
      <c r="C14" s="22" t="s">
        <v>37</v>
      </c>
      <c r="D14" s="18">
        <v>1</v>
      </c>
      <c r="E14" s="18" t="s">
        <v>16</v>
      </c>
      <c r="F14" s="13">
        <v>2800</v>
      </c>
      <c r="G14" s="14">
        <f t="shared" si="0"/>
        <v>2800</v>
      </c>
      <c r="H14" s="20"/>
    </row>
    <row r="15" ht="91" customHeight="1" spans="1:8">
      <c r="A15" s="9">
        <v>12</v>
      </c>
      <c r="B15" s="10" t="s">
        <v>38</v>
      </c>
      <c r="C15" s="23" t="s">
        <v>39</v>
      </c>
      <c r="D15" s="12">
        <v>34</v>
      </c>
      <c r="E15" s="18" t="s">
        <v>12</v>
      </c>
      <c r="F15" s="13">
        <v>900</v>
      </c>
      <c r="G15" s="14">
        <f t="shared" si="0"/>
        <v>30600</v>
      </c>
      <c r="H15" s="20"/>
    </row>
    <row r="16" ht="89" customHeight="1" spans="1:8">
      <c r="A16" s="9">
        <v>13</v>
      </c>
      <c r="B16" s="10" t="s">
        <v>40</v>
      </c>
      <c r="C16" s="23" t="s">
        <v>41</v>
      </c>
      <c r="D16" s="12">
        <v>34</v>
      </c>
      <c r="E16" s="18" t="s">
        <v>12</v>
      </c>
      <c r="F16" s="13">
        <v>830</v>
      </c>
      <c r="G16" s="14">
        <f t="shared" si="0"/>
        <v>28220</v>
      </c>
      <c r="H16" s="20"/>
    </row>
    <row r="17" ht="109" customHeight="1" spans="1:8">
      <c r="A17" s="9">
        <v>14</v>
      </c>
      <c r="B17" s="10" t="s">
        <v>42</v>
      </c>
      <c r="C17" s="22" t="s">
        <v>43</v>
      </c>
      <c r="D17" s="18">
        <v>30</v>
      </c>
      <c r="E17" s="18" t="s">
        <v>31</v>
      </c>
      <c r="F17" s="13">
        <v>280</v>
      </c>
      <c r="G17" s="14">
        <f t="shared" si="0"/>
        <v>8400</v>
      </c>
      <c r="H17" s="20"/>
    </row>
    <row r="18" ht="57" customHeight="1" spans="1:8">
      <c r="A18" s="9">
        <v>15</v>
      </c>
      <c r="B18" s="10" t="s">
        <v>44</v>
      </c>
      <c r="C18" s="24"/>
      <c r="D18" s="24"/>
      <c r="E18" s="24"/>
      <c r="F18" s="24"/>
      <c r="G18" s="25">
        <f>SUM(G4:G17)</f>
        <v>200000</v>
      </c>
      <c r="H18" s="26"/>
    </row>
    <row r="19" ht="25.5" spans="1:8">
      <c r="A19" s="27"/>
      <c r="B19" s="27"/>
      <c r="C19" s="27"/>
      <c r="D19" s="27"/>
      <c r="E19" s="27"/>
      <c r="F19" s="27"/>
      <c r="G19" s="27"/>
      <c r="H19" s="27"/>
    </row>
  </sheetData>
  <mergeCells count="3">
    <mergeCell ref="A1:H1"/>
    <mergeCell ref="A2:H2"/>
    <mergeCell ref="C18:F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户外PH4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筱筱筱付</cp:lastModifiedBy>
  <dcterms:created xsi:type="dcterms:W3CDTF">2020-02-23T20:13:00Z</dcterms:created>
  <dcterms:modified xsi:type="dcterms:W3CDTF">2025-07-28T09:07:17Z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BF5627E25F6D4361A462CFD47F10678A_13</vt:lpwstr>
  </property>
</Properties>
</file>