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总园" sheetId="1" r:id="rId1"/>
    <sheet name="一园区" sheetId="14" r:id="rId2"/>
    <sheet name="1号" sheetId="9" r:id="rId3"/>
    <sheet name="溪北幼儿园" sheetId="11" r:id="rId4"/>
    <sheet name="燕楼" sheetId="15" r:id="rId5"/>
    <sheet name="八幼 " sheetId="16" r:id="rId6"/>
    <sheet name="田园园区" sheetId="12" r:id="rId7"/>
    <sheet name="7园区汇总" sheetId="8" r:id="rId8"/>
  </sheets>
  <definedNames>
    <definedName name="_xlnm.Print_Titles" localSheetId="0">总园!$1:$3</definedName>
    <definedName name="_xlnm.Print_Titles" localSheetId="2">'1号'!$1:$2</definedName>
    <definedName name="_xlnm.Print_Titles" localSheetId="3">溪北幼儿园!$1:$3</definedName>
    <definedName name="_xlnm.Print_Titles" localSheetId="6">田园园区!$1:$3</definedName>
    <definedName name="_xlnm.Print_Titles" localSheetId="1">一园区!$1:$3</definedName>
    <definedName name="_xlnm.Print_Titles" localSheetId="4">燕楼!$1:$3</definedName>
    <definedName name="_xlnm.Print_Titles" localSheetId="5">'八幼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<sst xmlns="http://schemas.openxmlformats.org/spreadsheetml/2006/main" count="729" uniqueCount="421">
  <si>
    <t>贵阳市花溪区第四幼儿园2025年7月办公生活用品采购预算清单</t>
  </si>
  <si>
    <t>单位：贵阳市花溪区第四幼儿园</t>
  </si>
  <si>
    <t>时间：2025年6月27日</t>
  </si>
  <si>
    <t>序号</t>
  </si>
  <si>
    <t>品名</t>
  </si>
  <si>
    <t>规格型号</t>
  </si>
  <si>
    <t>单位</t>
  </si>
  <si>
    <t>数量</t>
  </si>
  <si>
    <t>单价</t>
  </si>
  <si>
    <t>金额</t>
  </si>
  <si>
    <t>大盘纸</t>
  </si>
  <si>
    <t>维尔美，型号W223150A,12卷/件,650克每卷，150米/卷，原生木浆，无香型，柔韧不易破</t>
  </si>
  <si>
    <t>件</t>
  </si>
  <si>
    <t>擦手纸</t>
  </si>
  <si>
    <t>维尔美，型号WCA200L-1,20包/件   215×225，200抽</t>
  </si>
  <si>
    <t>小方抽</t>
  </si>
  <si>
    <t>维尔美，型号WSP021,10KG/箱，原生木浆，无香型，柔韧不易破</t>
  </si>
  <si>
    <t>5L白猫洗洁精</t>
  </si>
  <si>
    <t>4瓶/件白猫/WhiteCat 柠檬红茶洗洁精5kg(10斤) A类食品用去油污，泡沫丰富，好清洗</t>
  </si>
  <si>
    <t>890墨水</t>
  </si>
  <si>
    <t>原装佳能墨水，着色牢固、色彩绚丽、打印流畅不赌喷头，并提供耗材更换免费上门，打印机连接和连接电脑</t>
  </si>
  <si>
    <t>支</t>
  </si>
  <si>
    <t>橡胶手套</t>
  </si>
  <si>
    <t>加厚耐磨，环保材质，柔软服帖，防油性能，中号10双，小号10双</t>
  </si>
  <si>
    <t>双</t>
  </si>
  <si>
    <t>84消毒液</t>
  </si>
  <si>
    <t>百草轩，10瓶/箱，2.5KG/1瓶，99.99%除菌</t>
  </si>
  <si>
    <t>箱</t>
  </si>
  <si>
    <t>一次性厨房手套</t>
  </si>
  <si>
    <t>食品级TPEJ加厚手套 密封好 无渗漏，500只/盒</t>
  </si>
  <si>
    <t>盒</t>
  </si>
  <si>
    <t>心心相印抽纸</t>
  </si>
  <si>
    <t>80包/件，3层，110抽，原生木浆，无香型，柔韧不易破</t>
  </si>
  <si>
    <t>双面胶</t>
  </si>
  <si>
    <t>得力30401棉纸双面  80mm*12mm*10y(24卷/袋)</t>
  </si>
  <si>
    <t>卷</t>
  </si>
  <si>
    <t>劳保手套</t>
  </si>
  <si>
    <t>防滑耐磨，透气舒适，安全防护</t>
  </si>
  <si>
    <t>厨房剪刀</t>
  </si>
  <si>
    <t>不锈钢厨房多功能剪刀，耐磨不生锈，全身课水洗</t>
  </si>
  <si>
    <t>把</t>
  </si>
  <si>
    <t>6号长尾夹</t>
  </si>
  <si>
    <t>得力 8556 长尾夹 6号，60只/筒</t>
  </si>
  <si>
    <t>筒</t>
  </si>
  <si>
    <t>4号长尾夹</t>
  </si>
  <si>
    <t>得力 8554A 48只25mm中号莫兰迪色时尚长尾票夹 升级新配色 48只/筒</t>
  </si>
  <si>
    <t>粉笔</t>
  </si>
  <si>
    <t>彩色48支/盒
无尘</t>
  </si>
  <si>
    <t>油画排笔</t>
  </si>
  <si>
    <t>100支/包，12号</t>
  </si>
  <si>
    <t>包</t>
  </si>
  <si>
    <t>洁厕剂</t>
  </si>
  <si>
    <t>30瓶/件，500克1瓶，无磷除菌去污，快速除垢，不伤马桶</t>
  </si>
  <si>
    <t>除胶剂</t>
  </si>
  <si>
    <t>保赐利B-1810 多功能粘胶去除剂除胶剂 450ML</t>
  </si>
  <si>
    <t>瓶</t>
  </si>
  <si>
    <t>排拖</t>
  </si>
  <si>
    <t>卫洋AF01006/ 60cm吸水棉纱平板尘推拖把</t>
  </si>
  <si>
    <t>2</t>
  </si>
  <si>
    <t>地刷</t>
  </si>
  <si>
    <t>20cm强力去污不易掉毛耐磨耐用</t>
  </si>
  <si>
    <t>次氯酸</t>
  </si>
  <si>
    <t>康威龙，5L/桶</t>
  </si>
  <si>
    <t>桶</t>
  </si>
  <si>
    <t>厨房衣服</t>
  </si>
  <si>
    <t>xxxl,男士，夏季薄款</t>
  </si>
  <si>
    <t>小便池感应器</t>
  </si>
  <si>
    <t>感应器圆插</t>
  </si>
  <si>
    <t>个</t>
  </si>
  <si>
    <t>5号4节电池盒</t>
  </si>
  <si>
    <t>5号4节，背靠背，带线</t>
  </si>
  <si>
    <t>5号电池</t>
  </si>
  <si>
    <t>南孚（NANFU）五号普通干电池碱性 聚能环4代【50粒/盒】</t>
  </si>
  <si>
    <t>卡纸</t>
  </si>
  <si>
    <t>4K白色</t>
  </si>
  <si>
    <t>张</t>
  </si>
  <si>
    <t>绿色系列卡纸</t>
  </si>
  <si>
    <t>全开，6色，6张/套</t>
  </si>
  <si>
    <t>套</t>
  </si>
  <si>
    <t>棕色系列卡纸</t>
  </si>
  <si>
    <t>全开，5色，5张/套</t>
  </si>
  <si>
    <t>黄色系列卡纸</t>
  </si>
  <si>
    <t>合计</t>
  </si>
  <si>
    <t>单位负责人：岳玲</t>
  </si>
  <si>
    <t>制表人：欧丽萍</t>
  </si>
  <si>
    <t>贵阳市花溪区第四幼儿园印象花溪区一园区2025年7月办公生活用品采购预算清单</t>
  </si>
  <si>
    <t>单位：贵阳市花溪区第四幼儿园印象花溪第一园区        制表时间：2025年6月27日</t>
  </si>
  <si>
    <t>物品</t>
  </si>
  <si>
    <t>维尔美，型号WCA200L-1,20包/件215×225，200抽</t>
  </si>
  <si>
    <t xml:space="preserve"> 36cm垃圾袋</t>
  </si>
  <si>
    <t>36*55cm，加厚，环保50只/卷，50卷/件加厚不易破，环保防漏，承重强</t>
  </si>
  <si>
    <t>汰渍净白去渍洗衣粉</t>
  </si>
  <si>
    <t>汰渍净白去渍洗衣粉508g 12包/件装</t>
  </si>
  <si>
    <t>大胶布</t>
  </si>
  <si>
    <t>5.0cm长340透明胶带</t>
  </si>
  <si>
    <t>4号国旗</t>
  </si>
  <si>
    <t>96*144CM加厚纳米防水</t>
  </si>
  <si>
    <t>面</t>
  </si>
  <si>
    <t>一次性成人医疗口罩</t>
  </si>
  <si>
    <t>一次性防尘 防病菌 独立包装</t>
  </si>
  <si>
    <t>双面泡胶带</t>
  </si>
  <si>
    <t>得力30401棉纸双面 80um*12mm*10y24卷/袋</t>
  </si>
  <si>
    <t>KT板</t>
  </si>
  <si>
    <t>40*60CM黄蓝白绿粉色各10张</t>
  </si>
  <si>
    <t>电风扇</t>
  </si>
  <si>
    <t>志高360度冷风循环 全方位上下冰封风</t>
  </si>
  <si>
    <t>退热贴</t>
  </si>
  <si>
    <t>海氏海诺10片/盒,物理降温，应急退烧，高分子凝胶</t>
  </si>
  <si>
    <t>打火机</t>
  </si>
  <si>
    <t>防风，耐用，燃烧率高，小巧轻便，50个/盒</t>
  </si>
  <si>
    <t>大牛皮纸</t>
  </si>
  <si>
    <t>全开787*1092mm,加厚纸质，原木浆 无杂质</t>
  </si>
  <si>
    <t>奖状</t>
  </si>
  <si>
    <t>A4</t>
  </si>
  <si>
    <t>毛笔</t>
  </si>
  <si>
    <t>能写能画，杆长24.5cm,出锋3cm</t>
  </si>
  <si>
    <t>佳能G1810墨水</t>
  </si>
  <si>
    <t xml:space="preserve"> GI-890BK3支GI-890Y2支GI-890Y2支</t>
  </si>
  <si>
    <t>一得阁墨汁</t>
  </si>
  <si>
    <t>一得阁250克/瓶,墨色鲜艳黑亮，浓而不滞笔，书写层次分明</t>
  </si>
  <si>
    <t>厨房不锈钢长柄水瓢</t>
  </si>
  <si>
    <t>口径20CM 底部高14CM</t>
  </si>
  <si>
    <t>4K 卡其色</t>
  </si>
  <si>
    <t>份</t>
  </si>
  <si>
    <t>黄色系列4K 250克
 9色各2张</t>
  </si>
  <si>
    <t xml:space="preserve">象牙黄4K 250克
</t>
  </si>
  <si>
    <t>160-180克
 4K绿色系列8色各2张</t>
  </si>
  <si>
    <t>黄色系5色4K 15张
（每色各3张）</t>
  </si>
  <si>
    <t>棕色系卡纸5色
（15张，每色各3张）4K</t>
  </si>
  <si>
    <t>纹理纸</t>
  </si>
  <si>
    <t>碧蓝</t>
  </si>
  <si>
    <t>晨曦</t>
  </si>
  <si>
    <t>悸动</t>
  </si>
  <si>
    <t>温暖</t>
  </si>
  <si>
    <t>开学横幅</t>
  </si>
  <si>
    <t>横幅F10米</t>
  </si>
  <si>
    <t>开学海报C款</t>
  </si>
  <si>
    <t>单位负责人：曹文</t>
  </si>
  <si>
    <t>制表人：龙海燕</t>
  </si>
  <si>
    <t>碧桂园花溪1号园区2025年7月办公生活用品采购预算清单</t>
  </si>
  <si>
    <t>单位：花四幼碧桂园花溪1号园区</t>
  </si>
  <si>
    <t>三百山225*215mm
200抽/包 20包/件</t>
  </si>
  <si>
    <t>5</t>
  </si>
  <si>
    <t>4瓶/件 白猫柠檬红茶洗洁精5kg/瓶A类食品用去油污，泡沫丰富，好清洗</t>
  </si>
  <si>
    <t>三百三，12卷/件,600克每卷，420*420*285，原生木浆，无香型，柔韧不易破</t>
  </si>
  <si>
    <t>小方抽纸</t>
  </si>
  <si>
    <t>维尔美102mm*190mm（两层），150抽/包，110包/箱，原木生浆、高温消毒不含可移性荧光增白剂</t>
  </si>
  <si>
    <t>单位负责人：吴莎莎</t>
  </si>
  <si>
    <t xml:space="preserve">                 制表人：杨萍</t>
  </si>
  <si>
    <t>溪北幼儿园2025年7月办公生活用品采购预算清单</t>
  </si>
  <si>
    <t>单位：贵阳市花溪区溪北幼儿园                            制表时间：2025年6月27日</t>
  </si>
  <si>
    <t>单价/元</t>
  </si>
  <si>
    <t>金额/元</t>
  </si>
  <si>
    <t>碘伏棉棒</t>
  </si>
  <si>
    <t>稳健医疗双头8cm
50支每盒</t>
  </si>
  <si>
    <t>创可贴</t>
  </si>
  <si>
    <t xml:space="preserve">云南白药弹性创
可贴
</t>
  </si>
  <si>
    <t>保鲜膜套</t>
  </si>
  <si>
    <t>食品级加厚大号80CM（100只一包）</t>
  </si>
  <si>
    <t>PVC手套</t>
  </si>
  <si>
    <t>英科医疗 医用PVC食品级弹力款M码</t>
  </si>
  <si>
    <t>56垃圾袋</t>
  </si>
  <si>
    <t>56*65加厚垃圾袋50只/卷 20卷/件</t>
  </si>
  <si>
    <t>1</t>
  </si>
  <si>
    <t>洗衣液</t>
  </si>
  <si>
    <t>青蛙王子抑菌洗衣液2KG</t>
  </si>
  <si>
    <t>洗衣粉</t>
  </si>
  <si>
    <t>汰渍净白去渍洗衣粉508G袋装 12袋件</t>
  </si>
  <si>
    <t>百草轩，10瓶/件，2.5kg1瓶，99.99%除菌</t>
  </si>
  <si>
    <t>一次性头套</t>
  </si>
  <si>
    <t>白色常规款100个/包</t>
  </si>
  <si>
    <t>洗碗巾</t>
  </si>
  <si>
    <t>蓝色30*30cm
清洁度高不掉毛</t>
  </si>
  <si>
    <t>40</t>
  </si>
  <si>
    <t>蓝色小方巾</t>
  </si>
  <si>
    <t>30*30不掉毛</t>
  </si>
  <si>
    <t>刮丝器</t>
  </si>
  <si>
    <t>实木框加长4mm插丝器（9孔）35*10cm</t>
  </si>
  <si>
    <t>不锈钢饭勺</t>
  </si>
  <si>
    <t>304不锈钢饭勺
20cm 宽7cm</t>
  </si>
  <si>
    <t>平底拖布头</t>
  </si>
  <si>
    <t>替换拖把头 40*16cm</t>
  </si>
  <si>
    <t>条</t>
  </si>
  <si>
    <t>塑料盆</t>
  </si>
  <si>
    <t>超厚清波蓝内径29*高12.5cm</t>
  </si>
  <si>
    <t>收纳篮</t>
  </si>
  <si>
    <t xml:space="preserve">仿藤编收纳篮灰色37*27*23.5cm </t>
  </si>
  <si>
    <t>分类垃圾桶</t>
  </si>
  <si>
    <t>脚踏式干湿分离，灰蓝米白色，中号带盖32*25.5*38.5cm</t>
  </si>
  <si>
    <t>垃圾桶</t>
  </si>
  <si>
    <t>脚踏式带盖式小号蓝色内外双桶升级加厚6.8L, 24*24cm</t>
  </si>
  <si>
    <t>围裙</t>
  </si>
  <si>
    <t>棉布背带条纹口袋熊咖色双层防水含肩带长90*宽68cm</t>
  </si>
  <si>
    <t>匹</t>
  </si>
  <si>
    <t>9</t>
  </si>
  <si>
    <t>儿童空心篮球框</t>
  </si>
  <si>
    <t>墙体安装（儿童加强空心款*橙）膨胀螺丝+篮网，直径35cm</t>
  </si>
  <si>
    <t>漏勺</t>
  </si>
  <si>
    <t>304不锈钢特厚中号漏勺，重量31*8 121.3g</t>
  </si>
  <si>
    <t>扫把</t>
  </si>
  <si>
    <t>100*40cm 宽头（五排软毛）</t>
  </si>
  <si>
    <t>南孚南孚（NANFU）五号普通干电池碱性 聚能环4代【50粒/盒】5号电池</t>
  </si>
  <si>
    <t>7号电池</t>
  </si>
  <si>
    <t>南孚南孚（NANFU）7号普通干电池碱性 聚能环4代【50粒/盒】7号电池</t>
  </si>
  <si>
    <t xml:space="preserve">1 </t>
  </si>
  <si>
    <t>固定胶</t>
  </si>
  <si>
    <t>9G得力/deli 高粘度固体胶水</t>
  </si>
  <si>
    <t>防撞角</t>
  </si>
  <si>
    <t>乳白色背带胶加厚防撞角</t>
  </si>
  <si>
    <t>儿童手工剪纸折纸</t>
  </si>
  <si>
    <t>儿童剪纸14.5*15.6cm
120张各色 送安全剪刀</t>
  </si>
  <si>
    <t>手链串珠手工材料</t>
  </si>
  <si>
    <t>夏日系列（绿+蓝+粉+紫）400粒（送绳子+配件）</t>
  </si>
  <si>
    <t>蓝色气球拱门</t>
  </si>
  <si>
    <t>拱门高2.5*4m（10节）+浅蓝立柱2套+10寸深浅蓝气球各100个等</t>
  </si>
  <si>
    <t>魔术贴</t>
  </si>
  <si>
    <t>1.5cm直径白色</t>
  </si>
  <si>
    <t>点胶笔</t>
  </si>
  <si>
    <t>48支/盒
点点胶笔（超大容量）</t>
  </si>
  <si>
    <t>不织布</t>
  </si>
  <si>
    <t>黑色、白色、红色、粉色、绿色、柠檬黄、浅蓝、卡其各10张/40*45cm</t>
  </si>
  <si>
    <t>橡皮泥</t>
  </si>
  <si>
    <t>12包12个颜色/袋</t>
  </si>
  <si>
    <t>袋</t>
  </si>
  <si>
    <t>图钉</t>
  </si>
  <si>
    <t>得力金属图钉100枚/盒</t>
  </si>
  <si>
    <t>订书机</t>
  </si>
  <si>
    <t>得力蓝色（可订20页）13.7*6cm</t>
  </si>
  <si>
    <t>国旗</t>
  </si>
  <si>
    <t>加厚4号国旗防水防晒
144*96cm</t>
  </si>
  <si>
    <t>单位负责人：陆小庆                                               制表人:陈燕霞</t>
  </si>
  <si>
    <t>花四幼燕楼园区2025年7月办公生活用品采购预算清单</t>
  </si>
  <si>
    <t>单位：花四幼燕楼园区</t>
  </si>
  <si>
    <t>肥皂</t>
  </si>
  <si>
    <t>雕牌 青柠飘香洗衣皂228g*2*12组</t>
  </si>
  <si>
    <t>一次性鞋套</t>
  </si>
  <si>
    <t>常规款100个/包</t>
  </si>
  <si>
    <t>120垃圾袋</t>
  </si>
  <si>
    <t>120cm*75cm加厚款一卷50个  10卷/件</t>
  </si>
  <si>
    <t>草酸</t>
  </si>
  <si>
    <t>30瓶/件，无磷除菌去污，快速除垢，不伤地板</t>
  </si>
  <si>
    <t>B5教案本活页替芯</t>
  </si>
  <si>
    <t>26孔,B5，书写顺畅，不伤眼睛，纸张不易破</t>
  </si>
  <si>
    <t>本</t>
  </si>
  <si>
    <t>兄弟墨水盒（红黄蓝绿）</t>
  </si>
  <si>
    <t>兄弟 LC3919BK、LC3919C、LC3919M、LC3919Y系列墨盒 打印机墨水 适用 MFC-J3930DW 3530DW 2330 2730 </t>
  </si>
  <si>
    <t>保鲜膜套大号加厚食品级,圆直径34-42cm</t>
  </si>
  <si>
    <t>保鲜膜套中号加厚食品级，圆直径24-32cm</t>
  </si>
  <si>
    <t>36cm垃圾袋</t>
  </si>
  <si>
    <t>36cm，加厚，环保，50扎/件加厚不易破，环保防漏，承重强</t>
  </si>
  <si>
    <t>成人筷子</t>
  </si>
  <si>
    <t>粗款 6.3*24CM  
50双/包</t>
  </si>
  <si>
    <t>得力彩色长尾夹DL8554</t>
  </si>
  <si>
    <t>DL-8554</t>
  </si>
  <si>
    <t>得力彩色长尾夹DL8555</t>
  </si>
  <si>
    <t>DL-8555 19mm</t>
  </si>
  <si>
    <t>得力彩色长尾夹DL8556</t>
  </si>
  <si>
    <t>DL-8556 15mm</t>
  </si>
  <si>
    <t>英科医疗 医用PVC食品级弹力款L码</t>
  </si>
  <si>
    <t>单位负责人：周玲</t>
  </si>
  <si>
    <t>制表人：刘娴</t>
  </si>
  <si>
    <t>花溪区第八幼儿园2025年7月办公生活用品采购预算清单</t>
  </si>
  <si>
    <t>单位：花溪区第八幼儿园</t>
  </si>
  <si>
    <t>洗洁精</t>
  </si>
  <si>
    <t>5kg食品级1*4</t>
  </si>
  <si>
    <t>A4过塑膜</t>
  </si>
  <si>
    <t>A4快速粘合，装酒保存，不易变形</t>
  </si>
  <si>
    <t>A3过塑膜</t>
  </si>
  <si>
    <t>A3快速粘合，装酒保存，不易变形</t>
  </si>
  <si>
    <t>瓦楞纸</t>
  </si>
  <si>
    <t>一包4K10色混装10张</t>
  </si>
  <si>
    <t>马卡龙色海绵纸</t>
  </si>
  <si>
    <t>一包10色50*50CM，20张/包</t>
  </si>
  <si>
    <t>卡纸(4k)彩色硬卡纸手工（混色）</t>
  </si>
  <si>
    <t>保洁专用加厚细纤维蓝色
30*30 不掉毛</t>
  </si>
  <si>
    <t>不锈钢锅铲</t>
  </si>
  <si>
    <t>圆头100钢柄，超厚2.0cm
口宽17cm高15cm,柄长100cm</t>
  </si>
  <si>
    <t>油污净</t>
  </si>
  <si>
    <t>威猛先生重油污净500*2</t>
  </si>
  <si>
    <t>花四幼田园园区2025年7月办公生活用品采购预算清单</t>
  </si>
  <si>
    <t>单位：花溪区第四幼儿园田园园区                            制表时间：2025年6月27日</t>
  </si>
  <si>
    <t xml:space="preserve"> 5L白猫洗洁精</t>
  </si>
  <si>
    <t xml:space="preserve">件 </t>
  </si>
  <si>
    <t>消毒毛巾</t>
  </si>
  <si>
    <t xml:space="preserve"> 紫、蓝、绿  每包5条装</t>
  </si>
  <si>
    <t>混色16*18cm竹纤维</t>
  </si>
  <si>
    <t xml:space="preserve"> 洁厕剂 </t>
  </si>
  <si>
    <t xml:space="preserve">30瓶/件，500克1瓶，无磷除菌去污，快速除垢，不伤马桶 </t>
  </si>
  <si>
    <r>
      <rPr>
        <sz val="10"/>
        <color theme="1"/>
        <rFont val="宋体"/>
        <charset val="134"/>
        <scheme val="minor"/>
      </rPr>
      <t xml:space="preserve"> 医用手套</t>
    </r>
    <r>
      <rPr>
        <sz val="10"/>
        <color theme="1"/>
        <rFont val="宋体"/>
        <charset val="134"/>
        <scheme val="minor"/>
      </rPr>
      <t xml:space="preserve"> </t>
    </r>
  </si>
  <si>
    <r>
      <rPr>
        <sz val="10"/>
        <color theme="1"/>
        <rFont val="宋体"/>
        <charset val="134"/>
        <scheme val="minor"/>
      </rPr>
      <t xml:space="preserve"> 英科医疗</t>
    </r>
    <r>
      <rPr>
        <sz val="10"/>
        <color theme="1"/>
        <rFont val="宋体"/>
        <charset val="134"/>
        <scheme val="minor"/>
      </rPr>
      <t xml:space="preserve"> </t>
    </r>
    <r>
      <rPr>
        <sz val="10"/>
        <color theme="1"/>
        <rFont val="宋体"/>
        <charset val="134"/>
        <scheme val="minor"/>
      </rPr>
      <t>医用</t>
    </r>
    <r>
      <rPr>
        <sz val="10"/>
        <color theme="1"/>
        <rFont val="宋体"/>
        <charset val="134"/>
        <scheme val="minor"/>
      </rPr>
      <t>PVC</t>
    </r>
    <r>
      <rPr>
        <sz val="10"/>
        <color theme="1"/>
        <rFont val="宋体"/>
        <charset val="134"/>
        <scheme val="minor"/>
      </rPr>
      <t>检查手套</t>
    </r>
    <r>
      <rPr>
        <sz val="10"/>
        <color theme="1"/>
        <rFont val="宋体"/>
        <charset val="134"/>
        <scheme val="minor"/>
      </rPr>
      <t xml:space="preserve"> </t>
    </r>
    <r>
      <rPr>
        <sz val="10"/>
        <color theme="1"/>
        <rFont val="宋体"/>
        <charset val="134"/>
        <scheme val="minor"/>
      </rPr>
      <t>食品级橡胶一次性手套</t>
    </r>
    <r>
      <rPr>
        <sz val="10"/>
        <color theme="1"/>
        <rFont val="宋体"/>
        <charset val="134"/>
        <scheme val="minor"/>
      </rPr>
      <t>M</t>
    </r>
    <r>
      <rPr>
        <sz val="10"/>
        <color theme="1"/>
        <rFont val="宋体"/>
        <charset val="134"/>
        <scheme val="minor"/>
      </rPr>
      <t>码</t>
    </r>
    <r>
      <rPr>
        <sz val="10"/>
        <color theme="1"/>
        <rFont val="宋体"/>
        <charset val="134"/>
        <scheme val="minor"/>
      </rPr>
      <t xml:space="preserve"> </t>
    </r>
  </si>
  <si>
    <t xml:space="preserve">盒 </t>
  </si>
  <si>
    <r>
      <rPr>
        <sz val="10"/>
        <rFont val="宋体"/>
        <charset val="134"/>
      </rPr>
      <t>留样标签纸</t>
    </r>
    <r>
      <rPr>
        <sz val="10"/>
        <color rgb="FFFF0000"/>
        <rFont val="宋体"/>
        <charset val="134"/>
      </rPr>
      <t xml:space="preserve"> </t>
    </r>
  </si>
  <si>
    <t>1000贴50*40cm</t>
  </si>
  <si>
    <t xml:space="preserve">890墨水 </t>
  </si>
  <si>
    <t>原装佳能墨水，着色牢固、色彩绚丽、打印流畅不赌喷头，并提供耗材更换免费上门，打印机连接和连接电脑          （红4、黄4、蓝4、黑4）</t>
  </si>
  <si>
    <t xml:space="preserve"> 支</t>
  </si>
  <si>
    <t xml:space="preserve"> 彩色笔记本</t>
  </si>
  <si>
    <t>A5（140x210）双面书写不浸墨加厚72页 车线装订 不掉页</t>
  </si>
  <si>
    <t>大张全开彩色卡纸厚硬手工250克g黑白色1K绘画画DIY背景幼儿园环创学生大红绿蓝黄荷兰纪州彩烙原木色牛皮纸</t>
  </si>
  <si>
    <t>棕色系：每套78.7*109cm五色各1张          绿色系：每套78.7*109cm五色各1张              黄色系：每套78.7*109cm五色各1张        各4套</t>
  </si>
  <si>
    <t>幼儿园黄绿色系环创雪梨纸石纹纸吊饰挂饰教室大厅走廊布置装饰品</t>
  </si>
  <si>
    <t>米白色雪梨纸 (50*70cm 20张/包)</t>
  </si>
  <si>
    <t>鹅黄雪梨纸(50*70cm 20张/包)</t>
  </si>
  <si>
    <t>塑料绣绷仿竹色刺绣绣绷绣花绷子 手工刺绣架撑子绣圈十字绣框架</t>
  </si>
  <si>
    <t>塑料绣绷27厘米【内径25cm】</t>
  </si>
  <si>
    <t>环创布置网门帘教室走廊提花吊饰幼儿园挂饰网纱手工diy装饰材料</t>
  </si>
  <si>
    <t>白色(0.5米x4.5米)</t>
  </si>
  <si>
    <t>幼儿园环创挂钩免打孔强力承重门后粘钩厨房浴室墙壁墙面无痕</t>
  </si>
  <si>
    <t>每包50个  白色</t>
  </si>
  <si>
    <t>莫兰迪色系雪梨纸手工花材料礼物包装纸ins幼儿园环创材料主题墙背景过道装饰抹茶绿皱纹纸卡其纹理纸手揉纸</t>
  </si>
  <si>
    <t>每包10张    卡其</t>
  </si>
  <si>
    <t>开学环创系带吊挂饰挂件幼儿园学校店铺商场班级室内隔断装饰材料</t>
  </si>
  <si>
    <t>桔黄咖三色丝带</t>
  </si>
  <si>
    <t>丝带鲜花4cm宽缎带彩带手工玫瑰花diy丝绸带彩色花束打包礼品辅料</t>
  </si>
  <si>
    <t>草黄 114#   金色17#  正黄 15#  各1卷</t>
  </si>
  <si>
    <t>卡其色雪梨纸ins手帐鲜花饰品盒子防潮内衬棕色服装拷贝纸大包装</t>
  </si>
  <si>
    <t>卡其+棕咖50*75cm各5张</t>
  </si>
  <si>
    <t>满天星尤加利迷你小干花玫瑰花头盒装DIY相框滴胶干花材自然风干</t>
  </si>
  <si>
    <t>玫瑰花苞情人草混搭</t>
  </si>
  <si>
    <t xml:space="preserve">  小白果</t>
  </si>
  <si>
    <t>绿草混搭</t>
  </si>
  <si>
    <t>圆木片diy手绘画材料手工原木片木头片幼儿园装饰小木桩年轮木块</t>
  </si>
  <si>
    <t>直径3-4cm厚0.5cm   每包30片</t>
  </si>
  <si>
    <t>直径5-6cm厚0.5cm  每包30片</t>
  </si>
  <si>
    <t>直径7-8cm厚0.5cm   每包10片</t>
  </si>
  <si>
    <t>天然干树枝幼儿园环创装饰diy手工材料原木棍墙布置创意吊饰摆件</t>
  </si>
  <si>
    <t>棕色树枝10cm  每包【50根】</t>
  </si>
  <si>
    <t>加固鱼线绳串珠无弹力手工编织线超细水晶线戒指缠绕线透明鱼丝线</t>
  </si>
  <si>
    <t>0.25mm透明鱼线【约80米】无弹力</t>
  </si>
  <si>
    <t>北欧简约粘钩免打孔家用强承重无痕强力粘胶迷你小挂钩幼儿园钩子</t>
  </si>
  <si>
    <t>【40个装〗米白</t>
  </si>
  <si>
    <t xml:space="preserve">夏季清新莫兰迪色系扭扭棒加密毛根手工花朵彩色DIY材料扭扭棒  </t>
  </si>
  <si>
    <t>绿色系 (7色装)</t>
  </si>
  <si>
    <t>雪点纱幼儿园环创森系花艺装饰雪花网纱手工主题包装花材料纸绿色</t>
  </si>
  <si>
    <t>50cm*3.6m/卷                      军绿、白色 各1卷</t>
  </si>
  <si>
    <t>3mm100米彩色棉绳线手工diy捆绑编织包包缠绕装饰线挂毯配件材料</t>
  </si>
  <si>
    <t>3mm军绿色 (100米)</t>
  </si>
  <si>
    <t>婚庆道具云母片天然贝壳圆片薄片婚礼装饰摄影贝母片珠帘风铃珠串</t>
  </si>
  <si>
    <t>5公分原色双孔100片【送钢圈】</t>
  </si>
  <si>
    <t>幼儿园室外绿色吊饰春天挂饰春季主题森系主题墙环创材料环境布置</t>
  </si>
  <si>
    <t>绿色20米</t>
  </si>
  <si>
    <t>幼儿园环创装饰主题墙背景纸森林绿色系纹理纸全开卡纸大张包装纸雪梨纸薄荷绿彩烙纸军绿墨绿手工diy材料揉</t>
  </si>
  <si>
    <t>60cm石纹纸 军绿</t>
  </si>
  <si>
    <t>幼儿园春天编织区主题环创空中挂饰布置教室毛线挂饰绿色系背景墙</t>
  </si>
  <si>
    <t>牛奶白球球毛线【约28米长】</t>
  </si>
  <si>
    <t>森林绿球球毛线【约28米长】</t>
  </si>
  <si>
    <t>纯绿色球球毛线【约28米长】</t>
  </si>
  <si>
    <t xml:space="preserve"> 春夏商场店铺氛围装饰球橱窗挂饰幼儿园环创布置创意仿真绿植吊饰</t>
  </si>
  <si>
    <t xml:space="preserve"> 尤加利藤条B款(60头)带花</t>
  </si>
  <si>
    <t>5件包邮幼儿园环创装饰主题墙背景纸森林系棕色全开大张咖啡焦糖卡其牛皮茶色肤色森林绿薄荷手工diy制作材料</t>
  </si>
  <si>
    <t>手揉纸每包含 咖啡+焦糖+卡其+牛皮+茶色+肤色 各1张</t>
  </si>
  <si>
    <t>牛油果绿纱布料网纱婚庆装饰布置场景纱幔幼儿园环创手工DIY面料</t>
  </si>
  <si>
    <t>深橄榄、焦糖色、石绿色               长1米宽1.6米/多拍不剪断</t>
  </si>
  <si>
    <t>幼儿园莫兰迪色环创纹理纸手工皱纹纸石纹肌理褶皱纸背景墙手揉纸</t>
  </si>
  <si>
    <t>雪奈纸(木香)5张56*56cm</t>
  </si>
  <si>
    <t>雪点纱幼儿园春天森系绿色主题环创装饰雪花网纱手工鲜花包装材料</t>
  </si>
  <si>
    <t>雪点纱 白色 军绿色各一卷</t>
  </si>
  <si>
    <t>春夏商场店铺氛围装饰球橱窗挂饰幼儿园环创布置创意仿真绿植吊饰</t>
  </si>
  <si>
    <t xml:space="preserve">10球仿真绿植珠
链套餐1 </t>
  </si>
  <si>
    <t>珍珠款浪花纱鲜花包装网纱韩式波浪纱玫瑰花束白纱黑纱花艺资材</t>
  </si>
  <si>
    <t>素色：卡其 28cm*4.5米</t>
  </si>
  <si>
    <t>北欧桌面塑料花瓶家居插花花器客厅创意简约小清新装饰品瓶子摆件</t>
  </si>
  <si>
    <t xml:space="preserve">塑料圆口竖纹白、塑料河口瓶白、塑料高楞瓶白、  各一个
 </t>
  </si>
  <si>
    <t>韩式雪梨纸手揉纸diy礼物内衬纸幼儿园环创材料鲜花包装花店资材</t>
  </si>
  <si>
    <t xml:space="preserve">香槟、 奶白、咖啡、茶色            50*70CM   每色每包【40张】 </t>
  </si>
  <si>
    <t>花束包装纸雪奈纸防水褶皱手揉鲜花包花纸花店花艺手工diy材料</t>
  </si>
  <si>
    <t>甜杏、木香、亚麻、黑茶       56*56cm 每包10张   纯手工雪奈纸</t>
  </si>
  <si>
    <t>礼物包装纸简约生日礼盒牛皮纸圣诞节花束零食打包纸学生包书皮纸</t>
  </si>
  <si>
    <t>【50*70cm】白色菱形   每包5张</t>
  </si>
  <si>
    <t>手工diy材料编织麻绳麻线花边条复古饰品家居工艺品装饰配件辅料</t>
  </si>
  <si>
    <t>BM-2 、 BM-5  每卷(5米/卷) 各1卷</t>
  </si>
  <si>
    <t>柠檬片橙子片香薰干花玻璃罩材料 干柠檬圣诞花环创意手工DIY蜡烛</t>
  </si>
  <si>
    <t>青柠檬片1份 西柚片2份 橙子片2份       每份20片</t>
  </si>
  <si>
    <t>仿真柠檬果实青柠麻绳垂吊壁挂清新装饰藤条奶茶店ins风家装挂饰</t>
  </si>
  <si>
    <t>黄柠檬、小青柠  各一条</t>
  </si>
  <si>
    <t>天然土茯藤圈藤环圣诞花环永生婚庆幼儿园手工diy干藤条装饰环创</t>
  </si>
  <si>
    <t>外径25CM圆形</t>
  </si>
  <si>
    <t>鹅黄色 每套30张</t>
  </si>
  <si>
    <t>屋檐彩旗 幼儿园环创布置少女房门头窗沿儿童房门框装饰橱窗遮挡</t>
  </si>
  <si>
    <t>黄白1.3米高度27cm</t>
  </si>
  <si>
    <t>块</t>
  </si>
  <si>
    <t>幼儿园环创六角纱装饰纱幔马卡龙色系网纱环创布料背景国风纱</t>
  </si>
  <si>
    <t>长度1米宽度160cm    米白、淡黄各2张</t>
  </si>
  <si>
    <t>CM花边褶皱丝带礼物蛋糕装饰带荷叶边彩带缎带鲜花束包装盒绑带</t>
  </si>
  <si>
    <t>4CM褶皱丝带【奶黄】10码</t>
  </si>
  <si>
    <t>双边韩式波浪浪花纱花束鲜花包装双头网纱花艺包装褶皱包花材料</t>
  </si>
  <si>
    <t>百色珍珠浪花纱（28cm*4米）</t>
  </si>
  <si>
    <t>1米10米蕾丝镂空纯棉花边幼儿园环创森系田园装饰diy手工布艺材料</t>
  </si>
  <si>
    <t>308号本白宽2.6cm10米</t>
  </si>
  <si>
    <t>中硬美国网纱布料 网眼纱婚纱蓬蓬裙手工diy纱服装面料 硬纱布料</t>
  </si>
  <si>
    <t>黄色1.6米宽1米长</t>
  </si>
  <si>
    <t>仿竹塑料绣绷十字绣圆形撑绣花框架绷子手工diy刺绣工具固定竹圈</t>
  </si>
  <si>
    <t>仿竹款【7.2+12.5+20+24cm】4件套</t>
  </si>
  <si>
    <t>千里江山装饰挂件古风书法吊饰幼儿园只此青绿中国风环创中式布置</t>
  </si>
  <si>
    <t>千里江山5件套 大小不同5个</t>
  </si>
  <si>
    <t>50色羽毛装饰diy手工材料捕梦网配件波波球拍摄道具填充彩色鹅毛</t>
  </si>
  <si>
    <t>白色 白色尖尾绒   每包50只</t>
  </si>
  <si>
    <t>透明彩色不规则小玻璃碎片 手工DIY饰品配件超闪美甲装饰贴片材料</t>
  </si>
  <si>
    <t>6号浅绿10克</t>
  </si>
  <si>
    <t>混装干花DIY手工蜡烛石膏真花风干永生花多色系活动材料包相框团</t>
  </si>
  <si>
    <t>绿色绿色系花材1袋  黄色黄色系花材1袋 白色白色系花材1袋   各2袋</t>
  </si>
  <si>
    <t>胶水</t>
  </si>
  <si>
    <t>手工花艺胶水100毫升/支</t>
  </si>
  <si>
    <t>绿色镂空立体蝴蝶3d墙贴金属质感仿真房间客厅室内装</t>
  </si>
  <si>
    <t>绿色E</t>
  </si>
  <si>
    <t>干花压花四叶草植物标本diy材料包儿童书签滴胶真花装饰叶子花朵</t>
  </si>
  <si>
    <t>绿野仙踪E款</t>
  </si>
  <si>
    <t>单位负责人：王子利                                             制表人：杨欧</t>
  </si>
  <si>
    <t>贵阳市花溪区第幼儿园2025年7月办公生活用品采购预算汇总表</t>
  </si>
  <si>
    <t>单位：贵阳市花溪区第四幼儿园                      时间:2025年6月27日</t>
  </si>
  <si>
    <t>幼儿园名称</t>
  </si>
  <si>
    <t>采购金额</t>
  </si>
  <si>
    <t>备注</t>
  </si>
  <si>
    <t>贵阳市花溪区第四幼儿园</t>
  </si>
  <si>
    <t>贵阳市花溪区第四幼儿园碧桂园印象花溪一园区</t>
  </si>
  <si>
    <t>贵阳市花溪区第幼儿园碧桂园1号</t>
  </si>
  <si>
    <t>贵阳市花溪区第四幼儿园溪北幼儿园</t>
  </si>
  <si>
    <t>花溪区第四幼儿园燕楼园区幼儿园</t>
  </si>
  <si>
    <t>花溪区第八幼儿园</t>
  </si>
  <si>
    <t>贵阳市花溪区第四幼儿园田园园区</t>
  </si>
  <si>
    <t>制表人:欧丽萍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</si>
</sst>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8" formatCode="&quot;￥&quot;#,##0.00;[Red]&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b/>
      <sz val="16"/>
      <name val="宋体"/>
      <charset val="134"/>
    </font>
    <font>
      <sz val="12"/>
      <name val="宋体"/>
      <charset val="134"/>
    </font>
    <font>
      <b/>
      <sz val="12"/>
      <name val="宋体"/>
      <charset val="134"/>
    </font>
    <font>
      <sz val="10"/>
      <color theme="1"/>
      <name val="宋体"/>
      <charset val="134"/>
      <scheme val="minor"/>
    </font>
    <font>
      <b/>
      <sz val="16"/>
      <color theme="1"/>
      <name val="宋体"/>
      <charset val="134"/>
      <scheme val="minor"/>
    </font>
    <font>
      <b/>
      <sz val="10"/>
      <color theme="1"/>
      <name val="宋体"/>
      <charset val="134"/>
      <scheme val="minor"/>
    </font>
    <font>
      <b/>
      <sz val="11"/>
      <name val="宋体"/>
      <charset val="134"/>
      <scheme val="minor"/>
    </font>
    <font>
      <sz val="11"/>
      <name val="宋体"/>
      <charset val="134"/>
      <scheme val="minor"/>
    </font>
    <font>
      <sz val="10"/>
      <name val="宋体"/>
      <charset val="134"/>
      <scheme val="minor"/>
    </font>
    <font>
      <sz val="10"/>
      <name val="宋体"/>
      <charset val="134"/>
    </font>
    <font>
      <sz val="10"/>
      <color indexed="8"/>
      <name val="宋体"/>
      <charset val="134"/>
    </font>
    <font>
      <sz val="11"/>
      <color indexed="8"/>
      <name val="宋体"/>
      <charset val="134"/>
    </font>
    <font>
      <sz val="9"/>
      <color theme="1"/>
      <name val="宋体"/>
      <charset val="134"/>
      <scheme val="minor"/>
    </font>
    <font>
      <sz val="11"/>
      <name val="宋体"/>
      <charset val="134"/>
    </font>
    <font>
      <sz val="9"/>
      <name val="宋体"/>
      <charset val="134"/>
      <scheme val="minor"/>
    </font>
    <font>
      <b/>
      <sz val="14"/>
      <color rgb="FF000000"/>
      <name val="宋体"/>
      <charset val="134"/>
    </font>
    <font>
      <b/>
      <sz val="16"/>
      <color rgb="FF000000"/>
      <name val="宋体"/>
      <charset val="134"/>
    </font>
    <font>
      <sz val="11"/>
      <color rgb="FF000000"/>
      <name val="宋体"/>
      <charset val="134"/>
    </font>
    <font>
      <b/>
      <sz val="11"/>
      <color rgb="FF000000"/>
      <name val="宋体"/>
      <charset val="134"/>
    </font>
    <font>
      <sz val="9"/>
      <color indexed="8"/>
      <name val="宋体"/>
      <charset val="134"/>
    </font>
    <font>
      <sz val="10"/>
      <color theme="1"/>
      <name val="宋体"/>
      <charset val="134"/>
    </font>
    <font>
      <sz val="9"/>
      <name val="宋体"/>
      <charset val="134"/>
    </font>
    <font>
      <sz val="9"/>
      <color theme="1"/>
      <name val="宋体"/>
      <charset val="134"/>
    </font>
    <font>
      <sz val="9"/>
      <color rgb="FF11192D"/>
      <name val="宋体"/>
      <charset val="134"/>
    </font>
    <font>
      <sz val="12"/>
      <name val="宋体"/>
      <charset val="134"/>
      <scheme val="minor"/>
    </font>
    <font>
      <sz val="10"/>
      <color rgb="FF000000"/>
      <name val="宋体"/>
      <charset val="134"/>
    </font>
    <font>
      <b/>
      <sz val="10"/>
      <color theme="1"/>
      <name val="宋体"/>
      <charset val="134"/>
    </font>
    <font>
      <b/>
      <sz val="11"/>
      <color theme="1"/>
      <name val="宋体"/>
      <charset val="134"/>
    </font>
    <font>
      <b/>
      <sz val="12"/>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8" fillId="0" borderId="0" applyNumberFormat="0" applyFill="0" applyBorder="0" applyAlignment="0" applyProtection="0">
      <alignment vertical="center"/>
    </xf>
    <xf numFmtId="0" fontId="39" fillId="4" borderId="10" applyNumberFormat="0" applyAlignment="0" applyProtection="0">
      <alignment vertical="center"/>
    </xf>
    <xf numFmtId="0" fontId="40" fillId="5" borderId="11" applyNumberFormat="0" applyAlignment="0" applyProtection="0">
      <alignment vertical="center"/>
    </xf>
    <xf numFmtId="0" fontId="41" fillId="5" borderId="10" applyNumberFormat="0" applyAlignment="0" applyProtection="0">
      <alignment vertical="center"/>
    </xf>
    <xf numFmtId="0" fontId="42" fillId="6" borderId="12" applyNumberFormat="0" applyAlignment="0" applyProtection="0">
      <alignment vertical="center"/>
    </xf>
    <xf numFmtId="0" fontId="43" fillId="0" borderId="13" applyNumberFormat="0" applyFill="0" applyAlignment="0" applyProtection="0">
      <alignment vertical="center"/>
    </xf>
    <xf numFmtId="0" fontId="44" fillId="0" borderId="14"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0" fillId="0" borderId="0">
      <alignment vertical="center"/>
    </xf>
  </cellStyleXfs>
  <cellXfs count="143">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right"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ont="1" applyFill="1" applyAlignment="1">
      <alignment horizontal="left" vertical="center"/>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9" fillId="0" borderId="4" xfId="0" applyFont="1" applyBorder="1" applyAlignment="1">
      <alignment horizontal="center" vertical="center"/>
    </xf>
    <xf numFmtId="0" fontId="10" fillId="0"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0" fillId="0" borderId="1" xfId="0" applyBorder="1" applyAlignment="1">
      <alignment horizontal="center" vertical="center"/>
    </xf>
    <xf numFmtId="0" fontId="11"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8"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0" fillId="0" borderId="1" xfId="0" applyFill="1" applyBorder="1" applyAlignment="1">
      <alignment horizontal="center" vertical="center"/>
    </xf>
    <xf numFmtId="0" fontId="15"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1" xfId="0" applyFill="1" applyBorder="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17" fillId="0" borderId="0"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22" fillId="0"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4" xfId="0" applyFont="1" applyFill="1" applyBorder="1" applyAlignment="1">
      <alignment horizontal="center" vertical="center"/>
    </xf>
    <xf numFmtId="0" fontId="2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xf>
    <xf numFmtId="0" fontId="7" fillId="0" borderId="1" xfId="0" applyFont="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26" fillId="0" borderId="3"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2" xfId="0" applyFont="1" applyFill="1" applyBorder="1" applyAlignment="1">
      <alignment horizontal="left" vertical="center"/>
    </xf>
    <xf numFmtId="0" fontId="18" fillId="0" borderId="0" xfId="0" applyFont="1" applyFill="1" applyAlignment="1">
      <alignment horizontal="left"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0"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4"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xf>
    <xf numFmtId="0" fontId="29" fillId="0" borderId="0" xfId="0" applyFont="1" applyFill="1" applyAlignment="1">
      <alignment horizontal="center" vertical="center" wrapText="1"/>
    </xf>
    <xf numFmtId="0" fontId="30" fillId="0" borderId="0" xfId="0" applyFont="1" applyFill="1" applyAlignment="1">
      <alignment horizontal="left" vertical="center"/>
    </xf>
    <xf numFmtId="0" fontId="30" fillId="0" borderId="0" xfId="0" applyFont="1" applyFill="1" applyAlignment="1">
      <alignment horizontal="center" vertical="center" wrapText="1"/>
    </xf>
    <xf numFmtId="0" fontId="30" fillId="0" borderId="0" xfId="0" applyFont="1" applyFill="1" applyAlignment="1">
      <alignment horizontal="center" vertical="center"/>
    </xf>
    <xf numFmtId="0" fontId="29"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0" fillId="0" borderId="3"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2" xfId="0" applyFont="1" applyFill="1" applyBorder="1" applyAlignment="1">
      <alignment horizontal="center" vertical="center"/>
    </xf>
    <xf numFmtId="0" fontId="0" fillId="0" borderId="0" xfId="0" applyFont="1" applyFill="1" applyAlignment="1">
      <alignment horizontal="center" vertical="center"/>
    </xf>
    <xf numFmtId="0" fontId="18" fillId="0" borderId="0" xfId="0" applyFont="1" applyFill="1" applyBorder="1" applyAlignment="1">
      <alignment horizontal="left" vertical="center" wrapText="1"/>
    </xf>
    <xf numFmtId="0" fontId="18" fillId="0" borderId="0" xfId="0" applyFont="1" applyFill="1" applyAlignment="1">
      <alignment horizontal="center" vertical="center"/>
    </xf>
    <xf numFmtId="0" fontId="15" fillId="0" borderId="1" xfId="0" applyFont="1" applyBorder="1" applyAlignment="1">
      <alignment horizontal="center" vertical="center" wrapText="1"/>
    </xf>
    <xf numFmtId="0" fontId="10"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www.wps.cn/officeDocument/2023/relationships/customStorage" Target="customStorage/customStorage.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selection activeCell="H32" sqref="H32"/>
    </sheetView>
  </sheetViews>
  <sheetFormatPr defaultColWidth="9" defaultRowHeight="13.5" outlineLevelCol="7"/>
  <cols>
    <col min="1" max="1" width="4.75" customWidth="1"/>
    <col min="2" max="2" width="13.75" customWidth="1"/>
    <col min="3" max="3" width="37.625" customWidth="1"/>
    <col min="4" max="4" width="7.125" customWidth="1"/>
    <col min="5" max="5" width="6.375" customWidth="1"/>
    <col min="6" max="6" width="8.625" customWidth="1"/>
    <col min="7" max="7" width="9" customWidth="1"/>
  </cols>
  <sheetData>
    <row r="1" ht="20.25" spans="1:7">
      <c r="A1" s="64" t="s">
        <v>0</v>
      </c>
      <c r="B1" s="63"/>
      <c r="C1" s="63"/>
      <c r="D1" s="64"/>
      <c r="E1" s="64"/>
      <c r="F1" s="64"/>
      <c r="G1" s="64"/>
    </row>
    <row r="2" ht="20.25" spans="1:7">
      <c r="A2" s="65" t="s">
        <v>1</v>
      </c>
      <c r="B2" s="135"/>
      <c r="C2" s="135"/>
      <c r="D2" s="67"/>
      <c r="E2" s="136" t="s">
        <v>2</v>
      </c>
      <c r="F2" s="136"/>
      <c r="G2" s="136"/>
    </row>
    <row r="3" ht="24" customHeight="1" spans="1:7">
      <c r="A3" s="68" t="s">
        <v>3</v>
      </c>
      <c r="B3" s="69" t="s">
        <v>4</v>
      </c>
      <c r="C3" s="69" t="s">
        <v>5</v>
      </c>
      <c r="D3" s="68" t="s">
        <v>6</v>
      </c>
      <c r="E3" s="68" t="s">
        <v>7</v>
      </c>
      <c r="F3" s="68" t="s">
        <v>8</v>
      </c>
      <c r="G3" s="68" t="s">
        <v>9</v>
      </c>
    </row>
    <row r="4" ht="33" customHeight="1" spans="1:7">
      <c r="A4" s="54">
        <v>1</v>
      </c>
      <c r="B4" s="54" t="s">
        <v>10</v>
      </c>
      <c r="C4" s="54" t="s">
        <v>11</v>
      </c>
      <c r="D4" s="30" t="s">
        <v>12</v>
      </c>
      <c r="E4" s="55">
        <v>3</v>
      </c>
      <c r="F4" s="30">
        <v>135</v>
      </c>
      <c r="G4" s="30">
        <f>E4*F4</f>
        <v>405</v>
      </c>
    </row>
    <row r="5" ht="26" customHeight="1" spans="1:7">
      <c r="A5" s="54">
        <v>2</v>
      </c>
      <c r="B5" s="54" t="s">
        <v>13</v>
      </c>
      <c r="C5" s="54" t="s">
        <v>14</v>
      </c>
      <c r="D5" s="55" t="s">
        <v>12</v>
      </c>
      <c r="E5" s="30">
        <v>4</v>
      </c>
      <c r="F5" s="30">
        <v>125</v>
      </c>
      <c r="G5" s="30">
        <f>E5*F5</f>
        <v>500</v>
      </c>
    </row>
    <row r="6" ht="27" customHeight="1" spans="1:7">
      <c r="A6" s="54">
        <v>3</v>
      </c>
      <c r="B6" s="54" t="s">
        <v>15</v>
      </c>
      <c r="C6" s="54" t="s">
        <v>16</v>
      </c>
      <c r="D6" s="30" t="s">
        <v>12</v>
      </c>
      <c r="E6" s="30">
        <v>1</v>
      </c>
      <c r="F6" s="30">
        <v>155</v>
      </c>
      <c r="G6" s="30">
        <f t="shared" ref="G6:G11" si="0">E6*F6</f>
        <v>155</v>
      </c>
    </row>
    <row r="7" ht="34" customHeight="1" spans="1:7">
      <c r="A7" s="54">
        <v>4</v>
      </c>
      <c r="B7" s="54" t="s">
        <v>17</v>
      </c>
      <c r="C7" s="54" t="s">
        <v>18</v>
      </c>
      <c r="D7" s="30" t="s">
        <v>12</v>
      </c>
      <c r="E7" s="55">
        <v>2</v>
      </c>
      <c r="F7" s="30">
        <v>130</v>
      </c>
      <c r="G7" s="30">
        <f t="shared" si="0"/>
        <v>260</v>
      </c>
    </row>
    <row r="8" ht="38" customHeight="1" spans="1:7">
      <c r="A8" s="54">
        <v>5</v>
      </c>
      <c r="B8" s="54" t="s">
        <v>19</v>
      </c>
      <c r="C8" s="54" t="s">
        <v>20</v>
      </c>
      <c r="D8" s="25" t="s">
        <v>21</v>
      </c>
      <c r="E8" s="49">
        <v>5</v>
      </c>
      <c r="F8" s="49">
        <v>100</v>
      </c>
      <c r="G8" s="30">
        <f t="shared" si="0"/>
        <v>500</v>
      </c>
    </row>
    <row r="9" ht="29" customHeight="1" spans="1:7">
      <c r="A9" s="54">
        <v>6</v>
      </c>
      <c r="B9" s="54" t="s">
        <v>22</v>
      </c>
      <c r="C9" s="54" t="s">
        <v>23</v>
      </c>
      <c r="D9" s="30" t="s">
        <v>24</v>
      </c>
      <c r="E9" s="30">
        <v>20</v>
      </c>
      <c r="F9" s="30">
        <v>5</v>
      </c>
      <c r="G9" s="30">
        <f t="shared" si="0"/>
        <v>100</v>
      </c>
    </row>
    <row r="10" ht="21" customHeight="1" spans="1:7">
      <c r="A10" s="54">
        <v>7</v>
      </c>
      <c r="B10" s="47" t="s">
        <v>25</v>
      </c>
      <c r="C10" s="47" t="s">
        <v>26</v>
      </c>
      <c r="D10" s="49" t="s">
        <v>27</v>
      </c>
      <c r="E10" s="49">
        <v>2</v>
      </c>
      <c r="F10" s="49">
        <v>160</v>
      </c>
      <c r="G10" s="30">
        <f t="shared" si="0"/>
        <v>320</v>
      </c>
    </row>
    <row r="11" ht="33" customHeight="1" spans="1:7">
      <c r="A11" s="54">
        <v>8</v>
      </c>
      <c r="B11" s="54" t="s">
        <v>28</v>
      </c>
      <c r="C11" s="47" t="s">
        <v>29</v>
      </c>
      <c r="D11" s="47" t="s">
        <v>30</v>
      </c>
      <c r="E11" s="47">
        <v>5</v>
      </c>
      <c r="F11" s="47">
        <v>15</v>
      </c>
      <c r="G11" s="30">
        <f t="shared" ref="G11:G13" si="1">E11*F11</f>
        <v>75</v>
      </c>
    </row>
    <row r="12" ht="30" customHeight="1" spans="1:7">
      <c r="A12" s="54">
        <v>9</v>
      </c>
      <c r="B12" s="114" t="s">
        <v>31</v>
      </c>
      <c r="C12" s="113" t="s">
        <v>32</v>
      </c>
      <c r="D12" s="114" t="s">
        <v>12</v>
      </c>
      <c r="E12" s="114">
        <v>2</v>
      </c>
      <c r="F12" s="114">
        <v>210</v>
      </c>
      <c r="G12" s="30">
        <f t="shared" si="1"/>
        <v>420</v>
      </c>
    </row>
    <row r="13" ht="28" customHeight="1" spans="1:7">
      <c r="A13" s="54">
        <v>10</v>
      </c>
      <c r="B13" s="54" t="s">
        <v>33</v>
      </c>
      <c r="C13" s="137" t="s">
        <v>34</v>
      </c>
      <c r="D13" s="46" t="s">
        <v>35</v>
      </c>
      <c r="E13" s="101">
        <v>100</v>
      </c>
      <c r="F13" s="101">
        <v>1.5</v>
      </c>
      <c r="G13" s="101">
        <f t="shared" si="1"/>
        <v>150</v>
      </c>
    </row>
    <row r="14" ht="28" customHeight="1" spans="1:7">
      <c r="A14" s="54">
        <v>11</v>
      </c>
      <c r="B14" s="54" t="s">
        <v>36</v>
      </c>
      <c r="C14" s="54" t="s">
        <v>37</v>
      </c>
      <c r="D14" s="54" t="s">
        <v>24</v>
      </c>
      <c r="E14" s="54">
        <v>30</v>
      </c>
      <c r="F14" s="49">
        <v>2.5</v>
      </c>
      <c r="G14" s="30">
        <f t="shared" ref="G14:G18" si="2">E14*F14</f>
        <v>75</v>
      </c>
    </row>
    <row r="15" customFormat="1" ht="21" customHeight="1" spans="1:7">
      <c r="A15" s="54">
        <v>12</v>
      </c>
      <c r="B15" s="138" t="s">
        <v>38</v>
      </c>
      <c r="C15" s="54" t="s">
        <v>39</v>
      </c>
      <c r="D15" s="54" t="s">
        <v>40</v>
      </c>
      <c r="E15" s="54">
        <v>2</v>
      </c>
      <c r="F15" s="54">
        <v>20</v>
      </c>
      <c r="G15" s="30">
        <f t="shared" si="2"/>
        <v>40</v>
      </c>
    </row>
    <row r="16" customFormat="1" ht="27" customHeight="1" spans="1:7">
      <c r="A16" s="54">
        <v>13</v>
      </c>
      <c r="B16" s="54" t="s">
        <v>41</v>
      </c>
      <c r="C16" s="54" t="s">
        <v>42</v>
      </c>
      <c r="D16" s="54" t="s">
        <v>43</v>
      </c>
      <c r="E16" s="54">
        <v>3</v>
      </c>
      <c r="F16" s="54">
        <v>10</v>
      </c>
      <c r="G16" s="30">
        <f t="shared" si="2"/>
        <v>30</v>
      </c>
    </row>
    <row r="17" customFormat="1" ht="24" customHeight="1" spans="1:7">
      <c r="A17" s="54">
        <v>14</v>
      </c>
      <c r="B17" s="54" t="s">
        <v>44</v>
      </c>
      <c r="C17" s="54" t="s">
        <v>45</v>
      </c>
      <c r="D17" s="54" t="s">
        <v>43</v>
      </c>
      <c r="E17" s="54">
        <v>3</v>
      </c>
      <c r="F17" s="54">
        <v>15</v>
      </c>
      <c r="G17" s="30">
        <f t="shared" si="2"/>
        <v>45</v>
      </c>
    </row>
    <row r="18" customFormat="1" ht="30" customHeight="1" spans="1:7">
      <c r="A18" s="54">
        <v>15</v>
      </c>
      <c r="B18" s="101" t="s">
        <v>46</v>
      </c>
      <c r="C18" s="46" t="s">
        <v>47</v>
      </c>
      <c r="D18" s="101" t="s">
        <v>30</v>
      </c>
      <c r="E18" s="101">
        <v>10</v>
      </c>
      <c r="F18" s="101">
        <v>6</v>
      </c>
      <c r="G18" s="30">
        <f t="shared" si="2"/>
        <v>60</v>
      </c>
    </row>
    <row r="19" customFormat="1" ht="24" customHeight="1" spans="1:7">
      <c r="A19" s="54">
        <v>16</v>
      </c>
      <c r="B19" s="54" t="s">
        <v>48</v>
      </c>
      <c r="C19" s="54" t="s">
        <v>49</v>
      </c>
      <c r="D19" s="54" t="s">
        <v>50</v>
      </c>
      <c r="E19" s="54">
        <v>1</v>
      </c>
      <c r="F19" s="54">
        <v>85</v>
      </c>
      <c r="G19" s="30">
        <f t="shared" ref="G19:G24" si="3">E19*F19</f>
        <v>85</v>
      </c>
    </row>
    <row r="20" customFormat="1" ht="26" customHeight="1" spans="1:7">
      <c r="A20" s="54">
        <v>17</v>
      </c>
      <c r="B20" s="101" t="s">
        <v>51</v>
      </c>
      <c r="C20" s="137" t="s">
        <v>52</v>
      </c>
      <c r="D20" s="46" t="s">
        <v>12</v>
      </c>
      <c r="E20" s="101">
        <v>1</v>
      </c>
      <c r="F20" s="101">
        <v>90</v>
      </c>
      <c r="G20" s="101">
        <f t="shared" si="3"/>
        <v>90</v>
      </c>
    </row>
    <row r="21" customFormat="1" ht="24" customHeight="1" spans="1:7">
      <c r="A21" s="54">
        <v>18</v>
      </c>
      <c r="B21" s="54" t="s">
        <v>53</v>
      </c>
      <c r="C21" s="27" t="s">
        <v>54</v>
      </c>
      <c r="D21" s="130" t="s">
        <v>55</v>
      </c>
      <c r="E21" s="130">
        <v>12</v>
      </c>
      <c r="F21" s="130">
        <v>15</v>
      </c>
      <c r="G21" s="101">
        <f t="shared" si="3"/>
        <v>180</v>
      </c>
    </row>
    <row r="22" customFormat="1" ht="24" customHeight="1" spans="1:7">
      <c r="A22" s="54">
        <v>19</v>
      </c>
      <c r="B22" s="54" t="s">
        <v>56</v>
      </c>
      <c r="C22" s="54" t="s">
        <v>57</v>
      </c>
      <c r="D22" s="47" t="s">
        <v>40</v>
      </c>
      <c r="E22" s="48" t="s">
        <v>58</v>
      </c>
      <c r="F22" s="49">
        <v>55</v>
      </c>
      <c r="G22" s="101">
        <f t="shared" si="3"/>
        <v>110</v>
      </c>
    </row>
    <row r="23" customFormat="1" ht="20" customHeight="1" spans="1:7">
      <c r="A23" s="54">
        <v>20</v>
      </c>
      <c r="B23" s="38" t="s">
        <v>59</v>
      </c>
      <c r="C23" s="54" t="s">
        <v>60</v>
      </c>
      <c r="D23" s="54" t="s">
        <v>40</v>
      </c>
      <c r="E23" s="54">
        <v>10</v>
      </c>
      <c r="F23" s="54">
        <v>7</v>
      </c>
      <c r="G23" s="101">
        <f t="shared" si="3"/>
        <v>70</v>
      </c>
    </row>
    <row r="24" customFormat="1" ht="26" customHeight="1" spans="1:7">
      <c r="A24" s="54">
        <v>21</v>
      </c>
      <c r="B24" s="54" t="s">
        <v>61</v>
      </c>
      <c r="C24" s="54" t="s">
        <v>62</v>
      </c>
      <c r="D24" s="47" t="s">
        <v>63</v>
      </c>
      <c r="E24" s="48" t="s">
        <v>58</v>
      </c>
      <c r="F24" s="49">
        <v>39</v>
      </c>
      <c r="G24" s="30">
        <f t="shared" si="3"/>
        <v>78</v>
      </c>
    </row>
    <row r="25" customFormat="1" ht="27" customHeight="1" spans="1:7">
      <c r="A25" s="54">
        <v>22</v>
      </c>
      <c r="B25" s="54" t="s">
        <v>64</v>
      </c>
      <c r="C25" s="54" t="s">
        <v>65</v>
      </c>
      <c r="D25" s="54" t="s">
        <v>12</v>
      </c>
      <c r="E25" s="54">
        <v>1</v>
      </c>
      <c r="F25" s="54">
        <v>22</v>
      </c>
      <c r="G25" s="30">
        <f t="shared" ref="G25:G32" si="4">E25*F25</f>
        <v>22</v>
      </c>
    </row>
    <row r="26" customFormat="1" ht="24" customHeight="1" spans="1:7">
      <c r="A26" s="54">
        <v>23</v>
      </c>
      <c r="B26" s="54" t="s">
        <v>66</v>
      </c>
      <c r="C26" s="49" t="s">
        <v>67</v>
      </c>
      <c r="D26" s="25" t="s">
        <v>68</v>
      </c>
      <c r="E26" s="25">
        <v>5</v>
      </c>
      <c r="F26" s="25">
        <v>70</v>
      </c>
      <c r="G26" s="30">
        <f t="shared" si="4"/>
        <v>350</v>
      </c>
    </row>
    <row r="27" customFormat="1" ht="29" customHeight="1" spans="1:7">
      <c r="A27" s="54">
        <v>24</v>
      </c>
      <c r="B27" s="38" t="s">
        <v>69</v>
      </c>
      <c r="C27" s="54" t="s">
        <v>70</v>
      </c>
      <c r="D27" s="54" t="s">
        <v>68</v>
      </c>
      <c r="E27" s="54">
        <v>30</v>
      </c>
      <c r="F27" s="54">
        <v>1</v>
      </c>
      <c r="G27" s="30">
        <f t="shared" si="4"/>
        <v>30</v>
      </c>
    </row>
    <row r="28" customFormat="1" ht="32" customHeight="1" spans="1:7">
      <c r="A28" s="54">
        <v>25</v>
      </c>
      <c r="B28" s="54" t="s">
        <v>71</v>
      </c>
      <c r="C28" s="54" t="s">
        <v>72</v>
      </c>
      <c r="D28" s="54" t="s">
        <v>30</v>
      </c>
      <c r="E28" s="54">
        <v>1</v>
      </c>
      <c r="F28" s="54">
        <v>125</v>
      </c>
      <c r="G28" s="30">
        <f t="shared" si="4"/>
        <v>125</v>
      </c>
    </row>
    <row r="29" customFormat="1" ht="30" customHeight="1" spans="1:8">
      <c r="A29" s="54">
        <v>26</v>
      </c>
      <c r="B29" s="15" t="s">
        <v>73</v>
      </c>
      <c r="C29" s="139" t="s">
        <v>74</v>
      </c>
      <c r="D29" s="139" t="s">
        <v>75</v>
      </c>
      <c r="E29" s="139">
        <v>100</v>
      </c>
      <c r="F29" s="139">
        <v>0.6</v>
      </c>
      <c r="G29" s="140">
        <f t="shared" si="4"/>
        <v>60</v>
      </c>
      <c r="H29" s="141"/>
    </row>
    <row r="30" customFormat="1" ht="30" customHeight="1" spans="1:7">
      <c r="A30" s="54">
        <v>27</v>
      </c>
      <c r="B30" s="54" t="s">
        <v>76</v>
      </c>
      <c r="C30" s="54" t="s">
        <v>77</v>
      </c>
      <c r="D30" s="54" t="s">
        <v>78</v>
      </c>
      <c r="E30" s="54">
        <v>4</v>
      </c>
      <c r="F30" s="54">
        <v>28</v>
      </c>
      <c r="G30" s="140">
        <f t="shared" si="4"/>
        <v>112</v>
      </c>
    </row>
    <row r="31" customFormat="1" ht="27" customHeight="1" spans="1:7">
      <c r="A31" s="54">
        <v>28</v>
      </c>
      <c r="B31" s="54" t="s">
        <v>79</v>
      </c>
      <c r="C31" s="54" t="s">
        <v>80</v>
      </c>
      <c r="D31" s="54" t="s">
        <v>78</v>
      </c>
      <c r="E31" s="54">
        <v>4</v>
      </c>
      <c r="F31" s="54">
        <v>25</v>
      </c>
      <c r="G31" s="140">
        <f t="shared" si="4"/>
        <v>100</v>
      </c>
    </row>
    <row r="32" customFormat="1" ht="29" customHeight="1" spans="1:7">
      <c r="A32" s="54">
        <v>29</v>
      </c>
      <c r="B32" s="38" t="s">
        <v>81</v>
      </c>
      <c r="C32" s="54" t="s">
        <v>80</v>
      </c>
      <c r="D32" s="54" t="s">
        <v>78</v>
      </c>
      <c r="E32" s="54">
        <v>4</v>
      </c>
      <c r="F32" s="54">
        <v>25</v>
      </c>
      <c r="G32" s="140">
        <f t="shared" si="4"/>
        <v>100</v>
      </c>
    </row>
    <row r="33" ht="29" customHeight="1" spans="1:7">
      <c r="A33" s="70" t="s">
        <v>82</v>
      </c>
      <c r="B33" s="38"/>
      <c r="C33" s="38"/>
      <c r="D33" s="38"/>
      <c r="E33" s="38"/>
      <c r="F33" s="77"/>
      <c r="G33" s="30">
        <f>SUM(G4:G32)</f>
        <v>4647</v>
      </c>
    </row>
    <row r="34" ht="30" customHeight="1" spans="1:7">
      <c r="A34" s="78" t="s">
        <v>83</v>
      </c>
      <c r="B34" s="142"/>
      <c r="C34" s="79"/>
      <c r="D34" s="78"/>
      <c r="E34" s="78"/>
      <c r="F34" s="78" t="s">
        <v>84</v>
      </c>
      <c r="G34" s="78"/>
    </row>
  </sheetData>
  <mergeCells count="4">
    <mergeCell ref="A1:G1"/>
    <mergeCell ref="A2:C2"/>
    <mergeCell ref="E2:G2"/>
    <mergeCell ref="A33:F33"/>
  </mergeCells>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workbookViewId="0">
      <selection activeCell="I7" sqref="I7"/>
    </sheetView>
  </sheetViews>
  <sheetFormatPr defaultColWidth="9" defaultRowHeight="13.5" outlineLevelCol="6"/>
  <cols>
    <col min="1" max="1" width="4.875" customWidth="1"/>
    <col min="2" max="2" width="16.125" style="14" customWidth="1"/>
    <col min="3" max="3" width="34.25" style="15" customWidth="1"/>
    <col min="4" max="4" width="6.375" customWidth="1"/>
    <col min="5" max="5" width="6.25" customWidth="1"/>
    <col min="6" max="6" width="7.625" customWidth="1"/>
    <col min="7" max="7" width="7.25" customWidth="1"/>
  </cols>
  <sheetData>
    <row r="1" ht="14.25" spans="1:7">
      <c r="A1" s="125" t="s">
        <v>85</v>
      </c>
      <c r="B1" s="125"/>
      <c r="C1" s="125"/>
      <c r="D1" s="125"/>
      <c r="E1" s="125"/>
      <c r="F1" s="125"/>
      <c r="G1" s="125"/>
    </row>
    <row r="2" s="90" customFormat="1" ht="24" customHeight="1" spans="1:7">
      <c r="A2" s="126" t="s">
        <v>86</v>
      </c>
      <c r="B2" s="127"/>
      <c r="C2" s="128"/>
      <c r="D2" s="126"/>
      <c r="E2" s="126"/>
      <c r="F2" s="126"/>
      <c r="G2" s="126"/>
    </row>
    <row r="3" ht="21" customHeight="1" spans="1:7">
      <c r="A3" s="129" t="s">
        <v>3</v>
      </c>
      <c r="B3" s="129" t="s">
        <v>87</v>
      </c>
      <c r="C3" s="129" t="s">
        <v>5</v>
      </c>
      <c r="D3" s="129" t="s">
        <v>6</v>
      </c>
      <c r="E3" s="129" t="s">
        <v>7</v>
      </c>
      <c r="F3" s="129" t="s">
        <v>8</v>
      </c>
      <c r="G3" s="129" t="s">
        <v>9</v>
      </c>
    </row>
    <row r="4" ht="33" customHeight="1" spans="1:7">
      <c r="A4" s="95">
        <v>1</v>
      </c>
      <c r="B4" s="54" t="s">
        <v>13</v>
      </c>
      <c r="C4" s="54" t="s">
        <v>88</v>
      </c>
      <c r="D4" s="30" t="s">
        <v>12</v>
      </c>
      <c r="E4" s="30">
        <v>3</v>
      </c>
      <c r="F4" s="30">
        <v>125</v>
      </c>
      <c r="G4" s="30">
        <f>E4*F4</f>
        <v>375</v>
      </c>
    </row>
    <row r="5" ht="30" customHeight="1" spans="1:7">
      <c r="A5" s="95">
        <v>2</v>
      </c>
      <c r="B5" s="54" t="s">
        <v>15</v>
      </c>
      <c r="C5" s="54" t="s">
        <v>16</v>
      </c>
      <c r="D5" s="30" t="s">
        <v>12</v>
      </c>
      <c r="E5" s="30">
        <v>1</v>
      </c>
      <c r="F5" s="30">
        <v>155</v>
      </c>
      <c r="G5" s="30">
        <f t="shared" ref="G5:G35" si="0">E5*F5</f>
        <v>155</v>
      </c>
    </row>
    <row r="6" ht="27" customHeight="1" spans="1:7">
      <c r="A6" s="95">
        <v>3</v>
      </c>
      <c r="B6" s="54" t="s">
        <v>10</v>
      </c>
      <c r="C6" s="54" t="s">
        <v>11</v>
      </c>
      <c r="D6" s="30" t="s">
        <v>12</v>
      </c>
      <c r="E6" s="30">
        <v>2</v>
      </c>
      <c r="F6" s="30">
        <v>135</v>
      </c>
      <c r="G6" s="30">
        <f t="shared" si="0"/>
        <v>270</v>
      </c>
    </row>
    <row r="7" ht="23" customHeight="1" spans="1:7">
      <c r="A7" s="95">
        <v>4</v>
      </c>
      <c r="B7" s="47" t="s">
        <v>31</v>
      </c>
      <c r="C7" s="47" t="s">
        <v>32</v>
      </c>
      <c r="D7" s="49" t="s">
        <v>12</v>
      </c>
      <c r="E7" s="49">
        <v>1</v>
      </c>
      <c r="F7" s="49">
        <v>210</v>
      </c>
      <c r="G7" s="30">
        <f t="shared" si="0"/>
        <v>210</v>
      </c>
    </row>
    <row r="8" ht="24" spans="1:7">
      <c r="A8" s="95">
        <v>5</v>
      </c>
      <c r="B8" s="47" t="s">
        <v>89</v>
      </c>
      <c r="C8" s="47" t="s">
        <v>90</v>
      </c>
      <c r="D8" s="49" t="s">
        <v>12</v>
      </c>
      <c r="E8" s="49">
        <v>1</v>
      </c>
      <c r="F8" s="49">
        <v>220</v>
      </c>
      <c r="G8" s="30">
        <f t="shared" si="0"/>
        <v>220</v>
      </c>
    </row>
    <row r="9" ht="25" customHeight="1" spans="1:7">
      <c r="A9" s="95">
        <v>6</v>
      </c>
      <c r="B9" s="47" t="s">
        <v>91</v>
      </c>
      <c r="C9" s="47" t="s">
        <v>92</v>
      </c>
      <c r="D9" s="49" t="s">
        <v>12</v>
      </c>
      <c r="E9" s="49">
        <v>2</v>
      </c>
      <c r="F9" s="49">
        <v>50</v>
      </c>
      <c r="G9" s="30">
        <f t="shared" si="0"/>
        <v>100</v>
      </c>
    </row>
    <row r="10" ht="21" customHeight="1" spans="1:7">
      <c r="A10" s="95">
        <v>7</v>
      </c>
      <c r="B10" s="30" t="s">
        <v>93</v>
      </c>
      <c r="C10" s="30" t="s">
        <v>94</v>
      </c>
      <c r="D10" s="30" t="s">
        <v>35</v>
      </c>
      <c r="E10" s="30">
        <v>5</v>
      </c>
      <c r="F10" s="30">
        <v>15</v>
      </c>
      <c r="G10" s="30">
        <f t="shared" si="0"/>
        <v>75</v>
      </c>
    </row>
    <row r="11" ht="21" customHeight="1" spans="1:7">
      <c r="A11" s="95">
        <v>8</v>
      </c>
      <c r="B11" s="49" t="s">
        <v>95</v>
      </c>
      <c r="C11" s="47" t="s">
        <v>96</v>
      </c>
      <c r="D11" s="49" t="s">
        <v>97</v>
      </c>
      <c r="E11" s="49">
        <v>1</v>
      </c>
      <c r="F11" s="49">
        <v>28</v>
      </c>
      <c r="G11" s="30">
        <f t="shared" si="0"/>
        <v>28</v>
      </c>
    </row>
    <row r="12" ht="22" customHeight="1" spans="1:7">
      <c r="A12" s="95">
        <v>9</v>
      </c>
      <c r="B12" s="49" t="s">
        <v>98</v>
      </c>
      <c r="C12" s="47" t="s">
        <v>99</v>
      </c>
      <c r="D12" s="49" t="s">
        <v>30</v>
      </c>
      <c r="E12" s="49">
        <v>40</v>
      </c>
      <c r="F12" s="49">
        <v>8</v>
      </c>
      <c r="G12" s="30">
        <f t="shared" si="0"/>
        <v>320</v>
      </c>
    </row>
    <row r="13" ht="29" customHeight="1" spans="1:7">
      <c r="A13" s="95">
        <v>10</v>
      </c>
      <c r="B13" s="47" t="s">
        <v>100</v>
      </c>
      <c r="C13" s="47" t="s">
        <v>101</v>
      </c>
      <c r="D13" s="49" t="s">
        <v>35</v>
      </c>
      <c r="E13" s="49">
        <v>10</v>
      </c>
      <c r="F13" s="49">
        <v>8</v>
      </c>
      <c r="G13" s="30">
        <f t="shared" si="0"/>
        <v>80</v>
      </c>
    </row>
    <row r="14" spans="1:7">
      <c r="A14" s="95">
        <v>11</v>
      </c>
      <c r="B14" s="45" t="s">
        <v>102</v>
      </c>
      <c r="C14" s="36" t="s">
        <v>103</v>
      </c>
      <c r="D14" s="45" t="s">
        <v>75</v>
      </c>
      <c r="E14" s="45">
        <v>50</v>
      </c>
      <c r="F14" s="45">
        <v>5.5</v>
      </c>
      <c r="G14" s="30">
        <f t="shared" si="0"/>
        <v>275</v>
      </c>
    </row>
    <row r="15" ht="27" customHeight="1" spans="1:7">
      <c r="A15" s="95">
        <v>12</v>
      </c>
      <c r="B15" s="30" t="s">
        <v>104</v>
      </c>
      <c r="C15" s="47" t="s">
        <v>105</v>
      </c>
      <c r="D15" s="49" t="s">
        <v>68</v>
      </c>
      <c r="E15" s="49">
        <v>1</v>
      </c>
      <c r="F15" s="49">
        <v>255</v>
      </c>
      <c r="G15" s="30">
        <f t="shared" si="0"/>
        <v>255</v>
      </c>
    </row>
    <row r="16" ht="30" customHeight="1" spans="1:7">
      <c r="A16" s="95">
        <v>13</v>
      </c>
      <c r="B16" s="45" t="s">
        <v>106</v>
      </c>
      <c r="C16" s="36" t="s">
        <v>107</v>
      </c>
      <c r="D16" s="45" t="s">
        <v>30</v>
      </c>
      <c r="E16" s="45">
        <v>5</v>
      </c>
      <c r="F16" s="45">
        <v>20</v>
      </c>
      <c r="G16" s="30">
        <f t="shared" si="0"/>
        <v>100</v>
      </c>
    </row>
    <row r="17" spans="1:7">
      <c r="A17" s="95">
        <v>14</v>
      </c>
      <c r="B17" s="47" t="s">
        <v>108</v>
      </c>
      <c r="C17" s="47" t="s">
        <v>109</v>
      </c>
      <c r="D17" s="49" t="s">
        <v>30</v>
      </c>
      <c r="E17" s="49">
        <v>50</v>
      </c>
      <c r="F17" s="49">
        <v>1</v>
      </c>
      <c r="G17" s="30">
        <f t="shared" si="0"/>
        <v>50</v>
      </c>
    </row>
    <row r="18" spans="1:7">
      <c r="A18" s="95">
        <v>15</v>
      </c>
      <c r="B18" s="36" t="s">
        <v>110</v>
      </c>
      <c r="C18" s="36" t="s">
        <v>111</v>
      </c>
      <c r="D18" s="45" t="s">
        <v>75</v>
      </c>
      <c r="E18" s="45">
        <v>20</v>
      </c>
      <c r="F18" s="45">
        <v>10</v>
      </c>
      <c r="G18" s="30">
        <f t="shared" si="0"/>
        <v>200</v>
      </c>
    </row>
    <row r="19" ht="19" customHeight="1" spans="1:7">
      <c r="A19" s="95">
        <v>16</v>
      </c>
      <c r="B19" s="49" t="s">
        <v>112</v>
      </c>
      <c r="C19" s="49" t="s">
        <v>113</v>
      </c>
      <c r="D19" s="49" t="s">
        <v>75</v>
      </c>
      <c r="E19" s="49">
        <v>300</v>
      </c>
      <c r="F19" s="75">
        <v>0.3</v>
      </c>
      <c r="G19" s="30">
        <f t="shared" si="0"/>
        <v>90</v>
      </c>
    </row>
    <row r="20" ht="21" customHeight="1" spans="1:7">
      <c r="A20" s="95">
        <v>17</v>
      </c>
      <c r="B20" s="49" t="s">
        <v>114</v>
      </c>
      <c r="C20" s="49" t="s">
        <v>115</v>
      </c>
      <c r="D20" s="49" t="s">
        <v>21</v>
      </c>
      <c r="E20" s="49">
        <v>30</v>
      </c>
      <c r="F20" s="49">
        <v>7</v>
      </c>
      <c r="G20" s="30">
        <f t="shared" si="0"/>
        <v>210</v>
      </c>
    </row>
    <row r="21" ht="20" customHeight="1" spans="1:7">
      <c r="A21" s="95">
        <v>18</v>
      </c>
      <c r="B21" s="30" t="s">
        <v>116</v>
      </c>
      <c r="C21" s="54" t="s">
        <v>117</v>
      </c>
      <c r="D21" s="30" t="s">
        <v>21</v>
      </c>
      <c r="E21" s="30">
        <v>7</v>
      </c>
      <c r="F21" s="30">
        <v>100</v>
      </c>
      <c r="G21" s="30">
        <f t="shared" si="0"/>
        <v>700</v>
      </c>
    </row>
    <row r="22" ht="34" customHeight="1" spans="1:7">
      <c r="A22" s="95">
        <v>19</v>
      </c>
      <c r="B22" s="49" t="s">
        <v>118</v>
      </c>
      <c r="C22" s="47" t="s">
        <v>119</v>
      </c>
      <c r="D22" s="49" t="s">
        <v>55</v>
      </c>
      <c r="E22" s="49">
        <v>4</v>
      </c>
      <c r="F22" s="49">
        <v>16</v>
      </c>
      <c r="G22" s="30">
        <f t="shared" si="0"/>
        <v>64</v>
      </c>
    </row>
    <row r="23" ht="26" customHeight="1" spans="1:7">
      <c r="A23" s="95">
        <v>20</v>
      </c>
      <c r="B23" s="47" t="s">
        <v>120</v>
      </c>
      <c r="C23" s="47" t="s">
        <v>121</v>
      </c>
      <c r="D23" s="49" t="s">
        <v>40</v>
      </c>
      <c r="E23" s="49">
        <v>2</v>
      </c>
      <c r="F23" s="49">
        <v>30</v>
      </c>
      <c r="G23" s="30">
        <f t="shared" si="0"/>
        <v>60</v>
      </c>
    </row>
    <row r="24" ht="21" customHeight="1" spans="1:7">
      <c r="A24" s="95">
        <v>21</v>
      </c>
      <c r="B24" s="49" t="s">
        <v>73</v>
      </c>
      <c r="C24" s="49" t="s">
        <v>122</v>
      </c>
      <c r="D24" s="49" t="s">
        <v>123</v>
      </c>
      <c r="E24" s="49">
        <v>1</v>
      </c>
      <c r="F24" s="30">
        <v>35</v>
      </c>
      <c r="G24" s="30">
        <f t="shared" si="0"/>
        <v>35</v>
      </c>
    </row>
    <row r="25" ht="34" customHeight="1" spans="1:7">
      <c r="A25" s="95">
        <v>22</v>
      </c>
      <c r="B25" s="47" t="s">
        <v>73</v>
      </c>
      <c r="C25" s="47" t="s">
        <v>124</v>
      </c>
      <c r="D25" s="49" t="s">
        <v>123</v>
      </c>
      <c r="E25" s="49">
        <v>1</v>
      </c>
      <c r="F25" s="30">
        <v>35</v>
      </c>
      <c r="G25" s="30">
        <f t="shared" si="0"/>
        <v>35</v>
      </c>
    </row>
    <row r="26" ht="19" customHeight="1" spans="1:7">
      <c r="A26" s="95">
        <v>23</v>
      </c>
      <c r="B26" s="47" t="s">
        <v>73</v>
      </c>
      <c r="C26" s="47" t="s">
        <v>125</v>
      </c>
      <c r="D26" s="49" t="s">
        <v>123</v>
      </c>
      <c r="E26" s="49">
        <v>3</v>
      </c>
      <c r="F26" s="30">
        <v>20</v>
      </c>
      <c r="G26" s="30">
        <f t="shared" si="0"/>
        <v>60</v>
      </c>
    </row>
    <row r="27" ht="30" customHeight="1" spans="1:7">
      <c r="A27" s="95">
        <v>24</v>
      </c>
      <c r="B27" s="47" t="s">
        <v>73</v>
      </c>
      <c r="C27" s="47" t="s">
        <v>126</v>
      </c>
      <c r="D27" s="49" t="s">
        <v>123</v>
      </c>
      <c r="E27" s="49">
        <v>2</v>
      </c>
      <c r="F27" s="30">
        <v>25</v>
      </c>
      <c r="G27" s="30">
        <f t="shared" si="0"/>
        <v>50</v>
      </c>
    </row>
    <row r="28" ht="33" customHeight="1" spans="1:7">
      <c r="A28" s="95">
        <v>25</v>
      </c>
      <c r="B28" s="49" t="s">
        <v>73</v>
      </c>
      <c r="C28" s="47" t="s">
        <v>127</v>
      </c>
      <c r="D28" s="49" t="s">
        <v>123</v>
      </c>
      <c r="E28" s="49">
        <v>1</v>
      </c>
      <c r="F28" s="30">
        <v>30</v>
      </c>
      <c r="G28" s="30">
        <f t="shared" si="0"/>
        <v>30</v>
      </c>
    </row>
    <row r="29" ht="30" customHeight="1" spans="1:7">
      <c r="A29" s="95">
        <v>26</v>
      </c>
      <c r="B29" s="49" t="s">
        <v>73</v>
      </c>
      <c r="C29" s="47" t="s">
        <v>128</v>
      </c>
      <c r="D29" s="49" t="s">
        <v>123</v>
      </c>
      <c r="E29" s="49">
        <v>1</v>
      </c>
      <c r="F29" s="30">
        <v>20</v>
      </c>
      <c r="G29" s="30">
        <f t="shared" si="0"/>
        <v>20</v>
      </c>
    </row>
    <row r="30" ht="20" customHeight="1" spans="1:7">
      <c r="A30" s="95">
        <v>27</v>
      </c>
      <c r="B30" s="49" t="s">
        <v>129</v>
      </c>
      <c r="C30" s="47" t="s">
        <v>130</v>
      </c>
      <c r="D30" s="49" t="s">
        <v>123</v>
      </c>
      <c r="E30" s="49">
        <v>1</v>
      </c>
      <c r="F30" s="30">
        <v>25</v>
      </c>
      <c r="G30" s="30">
        <f t="shared" si="0"/>
        <v>25</v>
      </c>
    </row>
    <row r="31" ht="21" customHeight="1" spans="1:7">
      <c r="A31" s="95">
        <v>28</v>
      </c>
      <c r="B31" s="49" t="s">
        <v>129</v>
      </c>
      <c r="C31" s="47" t="s">
        <v>131</v>
      </c>
      <c r="D31" s="49" t="s">
        <v>123</v>
      </c>
      <c r="E31" s="49">
        <v>1</v>
      </c>
      <c r="F31" s="30">
        <v>25</v>
      </c>
      <c r="G31" s="30">
        <f t="shared" si="0"/>
        <v>25</v>
      </c>
    </row>
    <row r="32" ht="24" customHeight="1" spans="1:7">
      <c r="A32" s="95">
        <v>29</v>
      </c>
      <c r="B32" s="49" t="s">
        <v>129</v>
      </c>
      <c r="C32" s="47" t="s">
        <v>132</v>
      </c>
      <c r="D32" s="49" t="s">
        <v>123</v>
      </c>
      <c r="E32" s="49">
        <v>1</v>
      </c>
      <c r="F32" s="30">
        <v>25</v>
      </c>
      <c r="G32" s="30">
        <f t="shared" si="0"/>
        <v>25</v>
      </c>
    </row>
    <row r="33" ht="21" customHeight="1" spans="1:7">
      <c r="A33" s="95">
        <v>30</v>
      </c>
      <c r="B33" s="49" t="s">
        <v>129</v>
      </c>
      <c r="C33" s="47" t="s">
        <v>133</v>
      </c>
      <c r="D33" s="49" t="s">
        <v>123</v>
      </c>
      <c r="E33" s="49">
        <v>1</v>
      </c>
      <c r="F33" s="30">
        <v>25</v>
      </c>
      <c r="G33" s="30">
        <f t="shared" si="0"/>
        <v>25</v>
      </c>
    </row>
    <row r="34" ht="20" customHeight="1" spans="1:7">
      <c r="A34" s="95">
        <v>31</v>
      </c>
      <c r="B34" s="130" t="s">
        <v>134</v>
      </c>
      <c r="C34" s="27" t="s">
        <v>135</v>
      </c>
      <c r="D34" s="49" t="s">
        <v>123</v>
      </c>
      <c r="E34" s="49">
        <v>1</v>
      </c>
      <c r="F34" s="130">
        <v>40</v>
      </c>
      <c r="G34" s="30">
        <f t="shared" si="0"/>
        <v>40</v>
      </c>
    </row>
    <row r="35" ht="16" customHeight="1" spans="1:7">
      <c r="A35" s="95">
        <v>32</v>
      </c>
      <c r="B35" s="130" t="s">
        <v>134</v>
      </c>
      <c r="C35" s="27" t="s">
        <v>136</v>
      </c>
      <c r="D35" s="49" t="s">
        <v>123</v>
      </c>
      <c r="E35" s="49">
        <v>1</v>
      </c>
      <c r="F35" s="130">
        <v>25</v>
      </c>
      <c r="G35" s="30">
        <f t="shared" si="0"/>
        <v>25</v>
      </c>
    </row>
    <row r="36" ht="30" customHeight="1" spans="1:7">
      <c r="A36" s="131" t="s">
        <v>82</v>
      </c>
      <c r="B36" s="132"/>
      <c r="C36" s="132"/>
      <c r="D36" s="132"/>
      <c r="E36" s="132"/>
      <c r="F36" s="133"/>
      <c r="G36" s="7">
        <f>SUM(G4:G35)</f>
        <v>4232</v>
      </c>
    </row>
    <row r="37" spans="1:7">
      <c r="A37" s="78" t="s">
        <v>137</v>
      </c>
      <c r="B37" s="79"/>
      <c r="C37" s="134"/>
      <c r="D37" s="78"/>
      <c r="E37" s="78"/>
      <c r="F37" s="78" t="s">
        <v>138</v>
      </c>
      <c r="G37" s="78"/>
    </row>
  </sheetData>
  <mergeCells count="3">
    <mergeCell ref="A1:G1"/>
    <mergeCell ref="A2:G2"/>
    <mergeCell ref="A36:F36"/>
  </mergeCells>
  <pageMargins left="0.751388888888889" right="0.751388888888889"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A4" sqref="A4:A8"/>
    </sheetView>
  </sheetViews>
  <sheetFormatPr defaultColWidth="9" defaultRowHeight="13.5"/>
  <cols>
    <col min="1" max="1" width="5" customWidth="1"/>
    <col min="2" max="2" width="13.875" customWidth="1"/>
    <col min="3" max="3" width="33.25" style="15" customWidth="1"/>
    <col min="4" max="5" width="5.875" customWidth="1"/>
    <col min="7" max="7" width="11.25" customWidth="1"/>
  </cols>
  <sheetData>
    <row r="1" ht="20.25" spans="1:7">
      <c r="A1" s="64" t="s">
        <v>139</v>
      </c>
      <c r="B1" s="63"/>
      <c r="C1" s="63"/>
      <c r="D1" s="64"/>
      <c r="E1" s="64"/>
      <c r="F1" s="64"/>
      <c r="G1" s="64"/>
    </row>
    <row r="2" ht="20.25" spans="1:7">
      <c r="A2" s="65" t="s">
        <v>140</v>
      </c>
      <c r="B2" s="66"/>
      <c r="C2" s="66"/>
      <c r="D2" s="67"/>
      <c r="E2" s="67"/>
      <c r="F2" s="65" t="s">
        <v>2</v>
      </c>
      <c r="G2" s="65"/>
    </row>
    <row r="3" ht="28" customHeight="1" spans="1:7">
      <c r="A3" s="106" t="s">
        <v>3</v>
      </c>
      <c r="B3" s="107" t="s">
        <v>4</v>
      </c>
      <c r="C3" s="106" t="s">
        <v>5</v>
      </c>
      <c r="D3" s="107" t="s">
        <v>6</v>
      </c>
      <c r="E3" s="107" t="s">
        <v>7</v>
      </c>
      <c r="F3" s="107" t="s">
        <v>8</v>
      </c>
      <c r="G3" s="107" t="s">
        <v>9</v>
      </c>
    </row>
    <row r="4" ht="40" customHeight="1" spans="1:10">
      <c r="A4" s="108">
        <v>1</v>
      </c>
      <c r="B4" s="109" t="s">
        <v>13</v>
      </c>
      <c r="C4" s="110" t="s">
        <v>141</v>
      </c>
      <c r="D4" s="110" t="s">
        <v>12</v>
      </c>
      <c r="E4" s="111" t="s">
        <v>142</v>
      </c>
      <c r="F4" s="109">
        <v>125</v>
      </c>
      <c r="G4" s="55">
        <f t="shared" ref="G4:G7" si="0">E4*F4</f>
        <v>625</v>
      </c>
      <c r="J4" s="15"/>
    </row>
    <row r="5" ht="35" customHeight="1" spans="1:7">
      <c r="A5" s="108">
        <v>2</v>
      </c>
      <c r="B5" s="112" t="s">
        <v>31</v>
      </c>
      <c r="C5" s="113" t="s">
        <v>32</v>
      </c>
      <c r="D5" s="114" t="s">
        <v>12</v>
      </c>
      <c r="E5" s="112">
        <v>5</v>
      </c>
      <c r="F5" s="112">
        <v>210</v>
      </c>
      <c r="G5" s="55">
        <f t="shared" si="0"/>
        <v>1050</v>
      </c>
    </row>
    <row r="6" ht="36" customHeight="1" spans="1:7">
      <c r="A6" s="108">
        <v>3</v>
      </c>
      <c r="B6" s="115" t="s">
        <v>17</v>
      </c>
      <c r="C6" s="74" t="s">
        <v>143</v>
      </c>
      <c r="D6" s="116" t="s">
        <v>12</v>
      </c>
      <c r="E6" s="117">
        <v>3</v>
      </c>
      <c r="F6" s="115">
        <v>130</v>
      </c>
      <c r="G6" s="55">
        <f t="shared" si="0"/>
        <v>390</v>
      </c>
    </row>
    <row r="7" ht="42" customHeight="1" spans="1:7">
      <c r="A7" s="108">
        <v>4</v>
      </c>
      <c r="B7" s="112" t="s">
        <v>10</v>
      </c>
      <c r="C7" s="113" t="s">
        <v>144</v>
      </c>
      <c r="D7" s="114" t="s">
        <v>12</v>
      </c>
      <c r="E7" s="112">
        <v>5</v>
      </c>
      <c r="F7" s="112">
        <v>135</v>
      </c>
      <c r="G7" s="55">
        <f t="shared" si="0"/>
        <v>675</v>
      </c>
    </row>
    <row r="8" ht="36" customHeight="1" spans="1:7">
      <c r="A8" s="108">
        <v>5</v>
      </c>
      <c r="B8" s="115" t="s">
        <v>145</v>
      </c>
      <c r="C8" s="74" t="s">
        <v>146</v>
      </c>
      <c r="D8" s="116" t="s">
        <v>12</v>
      </c>
      <c r="E8" s="117">
        <v>4</v>
      </c>
      <c r="F8" s="115">
        <v>240</v>
      </c>
      <c r="G8" s="116">
        <f>F8*E8</f>
        <v>960</v>
      </c>
    </row>
    <row r="9" ht="21" customHeight="1" spans="1:7">
      <c r="A9" s="118" t="s">
        <v>82</v>
      </c>
      <c r="B9" s="119"/>
      <c r="C9" s="119"/>
      <c r="D9" s="119"/>
      <c r="E9" s="119"/>
      <c r="F9" s="120"/>
      <c r="G9" s="121">
        <f>SUM(G4:G8)</f>
        <v>3700</v>
      </c>
    </row>
    <row r="10" ht="20" customHeight="1" spans="1:7">
      <c r="A10" s="122" t="s">
        <v>147</v>
      </c>
      <c r="B10" s="123"/>
      <c r="C10" s="122"/>
      <c r="D10" s="124" t="s">
        <v>148</v>
      </c>
      <c r="E10" s="124"/>
      <c r="F10" s="124"/>
      <c r="G10" s="124"/>
    </row>
  </sheetData>
  <mergeCells count="6">
    <mergeCell ref="A1:G1"/>
    <mergeCell ref="A2:C2"/>
    <mergeCell ref="F2:G2"/>
    <mergeCell ref="A9:F9"/>
    <mergeCell ref="A10:B10"/>
    <mergeCell ref="D10:G10"/>
  </mergeCells>
  <pageMargins left="0.751388888888889" right="0.751388888888889"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workbookViewId="0">
      <selection activeCell="G43" sqref="G43"/>
    </sheetView>
  </sheetViews>
  <sheetFormatPr defaultColWidth="9" defaultRowHeight="13.5" outlineLevelCol="6"/>
  <cols>
    <col min="1" max="1" width="4.375" customWidth="1"/>
    <col min="2" max="2" width="15.875" customWidth="1"/>
    <col min="3" max="3" width="31.875" customWidth="1"/>
    <col min="4" max="4" width="6.25" customWidth="1"/>
    <col min="7" max="7" width="10.625" customWidth="1"/>
  </cols>
  <sheetData>
    <row r="1" ht="30" customHeight="1" spans="1:7">
      <c r="A1" s="89" t="s">
        <v>149</v>
      </c>
      <c r="B1" s="89"/>
      <c r="C1" s="89"/>
      <c r="D1" s="89"/>
      <c r="E1" s="89"/>
      <c r="F1" s="89"/>
      <c r="G1" s="89"/>
    </row>
    <row r="2" ht="19" customHeight="1" spans="1:7">
      <c r="A2" s="90" t="s">
        <v>150</v>
      </c>
      <c r="B2" s="90"/>
      <c r="C2" s="90"/>
      <c r="D2" s="90"/>
      <c r="E2" s="90"/>
      <c r="F2" s="90"/>
      <c r="G2" s="90"/>
    </row>
    <row r="3" ht="20" customHeight="1" spans="1:7">
      <c r="A3" s="91" t="s">
        <v>3</v>
      </c>
      <c r="B3" s="91" t="s">
        <v>4</v>
      </c>
      <c r="C3" s="91" t="s">
        <v>5</v>
      </c>
      <c r="D3" s="91" t="s">
        <v>6</v>
      </c>
      <c r="E3" s="91" t="s">
        <v>7</v>
      </c>
      <c r="F3" s="91" t="s">
        <v>151</v>
      </c>
      <c r="G3" s="91" t="s">
        <v>152</v>
      </c>
    </row>
    <row r="4" ht="42" customHeight="1" spans="1:7">
      <c r="A4" s="55">
        <v>1</v>
      </c>
      <c r="B4" s="30" t="s">
        <v>153</v>
      </c>
      <c r="C4" s="54" t="s">
        <v>154</v>
      </c>
      <c r="D4" s="30" t="s">
        <v>30</v>
      </c>
      <c r="E4" s="30">
        <v>8</v>
      </c>
      <c r="F4" s="30">
        <v>24</v>
      </c>
      <c r="G4" s="30">
        <f>E4*F4</f>
        <v>192</v>
      </c>
    </row>
    <row r="5" ht="36" spans="1:7">
      <c r="A5" s="55">
        <v>2</v>
      </c>
      <c r="B5" s="30" t="s">
        <v>155</v>
      </c>
      <c r="C5" s="54" t="s">
        <v>156</v>
      </c>
      <c r="D5" s="30" t="s">
        <v>30</v>
      </c>
      <c r="E5" s="30">
        <v>5</v>
      </c>
      <c r="F5" s="30">
        <v>12</v>
      </c>
      <c r="G5" s="30">
        <f t="shared" ref="G5:G42" si="0">E5*F5</f>
        <v>60</v>
      </c>
    </row>
    <row r="6" ht="30" customHeight="1" spans="1:7">
      <c r="A6" s="55">
        <v>3</v>
      </c>
      <c r="B6" s="92" t="s">
        <v>13</v>
      </c>
      <c r="C6" s="93" t="s">
        <v>14</v>
      </c>
      <c r="D6" s="93" t="s">
        <v>12</v>
      </c>
      <c r="E6" s="94" t="s">
        <v>58</v>
      </c>
      <c r="F6" s="92">
        <v>125</v>
      </c>
      <c r="G6" s="30">
        <f t="shared" si="0"/>
        <v>250</v>
      </c>
    </row>
    <row r="7" ht="17" customHeight="1" spans="1:7">
      <c r="A7" s="55">
        <v>4</v>
      </c>
      <c r="B7" s="92" t="s">
        <v>157</v>
      </c>
      <c r="C7" s="93" t="s">
        <v>158</v>
      </c>
      <c r="D7" s="92" t="s">
        <v>50</v>
      </c>
      <c r="E7" s="92">
        <v>3</v>
      </c>
      <c r="F7" s="92">
        <v>30</v>
      </c>
      <c r="G7" s="30">
        <f t="shared" si="0"/>
        <v>90</v>
      </c>
    </row>
    <row r="8" ht="21" customHeight="1" spans="1:7">
      <c r="A8" s="55">
        <v>5</v>
      </c>
      <c r="B8" s="93" t="s">
        <v>159</v>
      </c>
      <c r="C8" s="54" t="s">
        <v>160</v>
      </c>
      <c r="D8" s="54" t="s">
        <v>30</v>
      </c>
      <c r="E8" s="94" t="s">
        <v>58</v>
      </c>
      <c r="F8" s="92">
        <v>15</v>
      </c>
      <c r="G8" s="30">
        <f t="shared" si="0"/>
        <v>30</v>
      </c>
    </row>
    <row r="9" ht="21" customHeight="1" spans="1:7">
      <c r="A9" s="55">
        <v>6</v>
      </c>
      <c r="B9" s="92" t="s">
        <v>161</v>
      </c>
      <c r="C9" s="54" t="s">
        <v>162</v>
      </c>
      <c r="D9" s="54" t="s">
        <v>12</v>
      </c>
      <c r="E9" s="94" t="s">
        <v>163</v>
      </c>
      <c r="F9" s="92">
        <v>300</v>
      </c>
      <c r="G9" s="30">
        <f t="shared" si="0"/>
        <v>300</v>
      </c>
    </row>
    <row r="10" ht="28" customHeight="1" spans="1:7">
      <c r="A10" s="55">
        <v>7</v>
      </c>
      <c r="B10" s="92" t="s">
        <v>164</v>
      </c>
      <c r="C10" s="93" t="s">
        <v>165</v>
      </c>
      <c r="D10" s="92" t="s">
        <v>63</v>
      </c>
      <c r="E10" s="92">
        <v>9</v>
      </c>
      <c r="F10" s="92">
        <v>26</v>
      </c>
      <c r="G10" s="30">
        <f t="shared" si="0"/>
        <v>234</v>
      </c>
    </row>
    <row r="11" ht="15" customHeight="1" spans="1:7">
      <c r="A11" s="55">
        <v>8</v>
      </c>
      <c r="B11" s="30" t="s">
        <v>166</v>
      </c>
      <c r="C11" s="93" t="s">
        <v>167</v>
      </c>
      <c r="D11" s="93" t="s">
        <v>12</v>
      </c>
      <c r="E11" s="94" t="s">
        <v>58</v>
      </c>
      <c r="F11" s="92">
        <v>50</v>
      </c>
      <c r="G11" s="30">
        <f t="shared" si="0"/>
        <v>100</v>
      </c>
    </row>
    <row r="12" ht="21" customHeight="1" spans="1:7">
      <c r="A12" s="55">
        <v>9</v>
      </c>
      <c r="B12" s="92" t="s">
        <v>25</v>
      </c>
      <c r="C12" s="93" t="s">
        <v>168</v>
      </c>
      <c r="D12" s="93" t="s">
        <v>12</v>
      </c>
      <c r="E12" s="94" t="s">
        <v>58</v>
      </c>
      <c r="F12" s="92">
        <v>160</v>
      </c>
      <c r="G12" s="30">
        <f t="shared" si="0"/>
        <v>320</v>
      </c>
    </row>
    <row r="13" ht="22.5" spans="1:7">
      <c r="A13" s="55">
        <v>10</v>
      </c>
      <c r="B13" s="30" t="s">
        <v>51</v>
      </c>
      <c r="C13" s="81" t="s">
        <v>52</v>
      </c>
      <c r="D13" s="54" t="s">
        <v>12</v>
      </c>
      <c r="E13" s="30">
        <v>1</v>
      </c>
      <c r="F13" s="30">
        <v>90</v>
      </c>
      <c r="G13" s="30">
        <f t="shared" si="0"/>
        <v>90</v>
      </c>
    </row>
    <row r="14" ht="23" customHeight="1" spans="1:7">
      <c r="A14" s="55">
        <v>11</v>
      </c>
      <c r="B14" s="54" t="s">
        <v>169</v>
      </c>
      <c r="C14" s="95" t="s">
        <v>170</v>
      </c>
      <c r="D14" s="96" t="s">
        <v>50</v>
      </c>
      <c r="E14" s="96" t="s">
        <v>58</v>
      </c>
      <c r="F14" s="54">
        <v>15</v>
      </c>
      <c r="G14" s="30">
        <f t="shared" si="0"/>
        <v>30</v>
      </c>
    </row>
    <row r="15" ht="30" customHeight="1" spans="1:7">
      <c r="A15" s="55">
        <v>12</v>
      </c>
      <c r="B15" s="93" t="s">
        <v>171</v>
      </c>
      <c r="C15" s="93" t="s">
        <v>172</v>
      </c>
      <c r="D15" s="93" t="s">
        <v>75</v>
      </c>
      <c r="E15" s="94" t="s">
        <v>173</v>
      </c>
      <c r="F15" s="92">
        <v>3</v>
      </c>
      <c r="G15" s="30">
        <f t="shared" si="0"/>
        <v>120</v>
      </c>
    </row>
    <row r="16" ht="27" customHeight="1" spans="1:7">
      <c r="A16" s="55">
        <v>13</v>
      </c>
      <c r="B16" s="92" t="s">
        <v>174</v>
      </c>
      <c r="C16" s="54" t="s">
        <v>175</v>
      </c>
      <c r="D16" s="92" t="s">
        <v>75</v>
      </c>
      <c r="E16" s="92">
        <v>40</v>
      </c>
      <c r="F16" s="92">
        <v>3</v>
      </c>
      <c r="G16" s="30">
        <f t="shared" si="0"/>
        <v>120</v>
      </c>
    </row>
    <row r="17" ht="24" customHeight="1" spans="1:7">
      <c r="A17" s="55">
        <v>14</v>
      </c>
      <c r="B17" s="92" t="s">
        <v>176</v>
      </c>
      <c r="C17" s="54" t="s">
        <v>177</v>
      </c>
      <c r="D17" s="92" t="s">
        <v>68</v>
      </c>
      <c r="E17" s="92">
        <v>5</v>
      </c>
      <c r="F17" s="92">
        <v>13</v>
      </c>
      <c r="G17" s="30">
        <f t="shared" si="0"/>
        <v>65</v>
      </c>
    </row>
    <row r="18" ht="28" customHeight="1" spans="1:7">
      <c r="A18" s="55">
        <v>15</v>
      </c>
      <c r="B18" s="93" t="s">
        <v>178</v>
      </c>
      <c r="C18" s="93" t="s">
        <v>179</v>
      </c>
      <c r="D18" s="97" t="s">
        <v>40</v>
      </c>
      <c r="E18" s="97">
        <v>20</v>
      </c>
      <c r="F18" s="92">
        <v>11</v>
      </c>
      <c r="G18" s="30">
        <f t="shared" si="0"/>
        <v>220</v>
      </c>
    </row>
    <row r="19" ht="22" customHeight="1" spans="1:7">
      <c r="A19" s="55">
        <v>16</v>
      </c>
      <c r="B19" s="30" t="s">
        <v>180</v>
      </c>
      <c r="C19" s="93" t="s">
        <v>181</v>
      </c>
      <c r="D19" s="93" t="s">
        <v>182</v>
      </c>
      <c r="E19" s="30">
        <v>5</v>
      </c>
      <c r="F19" s="30">
        <v>12</v>
      </c>
      <c r="G19" s="30">
        <f t="shared" si="0"/>
        <v>60</v>
      </c>
    </row>
    <row r="20" ht="21" customHeight="1" spans="1:7">
      <c r="A20" s="55">
        <v>17</v>
      </c>
      <c r="B20" s="54" t="s">
        <v>183</v>
      </c>
      <c r="C20" s="95" t="s">
        <v>184</v>
      </c>
      <c r="D20" s="96" t="s">
        <v>68</v>
      </c>
      <c r="E20" s="96" t="s">
        <v>142</v>
      </c>
      <c r="F20" s="54">
        <v>6</v>
      </c>
      <c r="G20" s="30">
        <f t="shared" si="0"/>
        <v>30</v>
      </c>
    </row>
    <row r="21" ht="23" customHeight="1" spans="1:7">
      <c r="A21" s="55">
        <v>18</v>
      </c>
      <c r="B21" s="30" t="s">
        <v>185</v>
      </c>
      <c r="C21" s="54" t="s">
        <v>186</v>
      </c>
      <c r="D21" s="54" t="s">
        <v>68</v>
      </c>
      <c r="E21" s="98" t="s">
        <v>142</v>
      </c>
      <c r="F21" s="30">
        <v>13</v>
      </c>
      <c r="G21" s="30">
        <f t="shared" si="0"/>
        <v>65</v>
      </c>
    </row>
    <row r="22" ht="23" customHeight="1" spans="1:7">
      <c r="A22" s="55">
        <v>19</v>
      </c>
      <c r="B22" s="30" t="s">
        <v>187</v>
      </c>
      <c r="C22" s="81" t="s">
        <v>188</v>
      </c>
      <c r="D22" s="54" t="s">
        <v>68</v>
      </c>
      <c r="E22" s="98" t="s">
        <v>163</v>
      </c>
      <c r="F22" s="30">
        <v>46</v>
      </c>
      <c r="G22" s="30">
        <f t="shared" si="0"/>
        <v>46</v>
      </c>
    </row>
    <row r="23" ht="24" spans="1:7">
      <c r="A23" s="55">
        <v>20</v>
      </c>
      <c r="B23" s="93" t="s">
        <v>189</v>
      </c>
      <c r="C23" s="54" t="s">
        <v>190</v>
      </c>
      <c r="D23" s="54" t="s">
        <v>68</v>
      </c>
      <c r="E23" s="94" t="s">
        <v>163</v>
      </c>
      <c r="F23" s="92">
        <v>15</v>
      </c>
      <c r="G23" s="30">
        <f t="shared" si="0"/>
        <v>15</v>
      </c>
    </row>
    <row r="24" ht="24" spans="1:7">
      <c r="A24" s="55">
        <v>21</v>
      </c>
      <c r="B24" s="93" t="s">
        <v>191</v>
      </c>
      <c r="C24" s="54" t="s">
        <v>192</v>
      </c>
      <c r="D24" s="54" t="s">
        <v>193</v>
      </c>
      <c r="E24" s="94" t="s">
        <v>194</v>
      </c>
      <c r="F24" s="92">
        <v>15</v>
      </c>
      <c r="G24" s="30">
        <f t="shared" si="0"/>
        <v>135</v>
      </c>
    </row>
    <row r="25" ht="24" customHeight="1" spans="1:7">
      <c r="A25" s="55">
        <v>22</v>
      </c>
      <c r="B25" s="30" t="s">
        <v>195</v>
      </c>
      <c r="C25" s="54" t="s">
        <v>196</v>
      </c>
      <c r="D25" s="54" t="s">
        <v>68</v>
      </c>
      <c r="E25" s="94" t="s">
        <v>163</v>
      </c>
      <c r="F25" s="92">
        <v>21</v>
      </c>
      <c r="G25" s="30">
        <f t="shared" si="0"/>
        <v>21</v>
      </c>
    </row>
    <row r="26" ht="32" customHeight="1" spans="1:7">
      <c r="A26" s="55">
        <v>23</v>
      </c>
      <c r="B26" s="93" t="s">
        <v>197</v>
      </c>
      <c r="C26" s="33" t="s">
        <v>198</v>
      </c>
      <c r="D26" s="34" t="s">
        <v>68</v>
      </c>
      <c r="E26" s="34">
        <v>2</v>
      </c>
      <c r="F26" s="34">
        <v>7.5</v>
      </c>
      <c r="G26" s="30">
        <f t="shared" si="0"/>
        <v>15</v>
      </c>
    </row>
    <row r="27" ht="18" customHeight="1" spans="1:7">
      <c r="A27" s="55">
        <v>24</v>
      </c>
      <c r="B27" s="93" t="s">
        <v>199</v>
      </c>
      <c r="C27" s="33" t="s">
        <v>200</v>
      </c>
      <c r="D27" s="34" t="s">
        <v>40</v>
      </c>
      <c r="E27" s="34">
        <v>5</v>
      </c>
      <c r="F27" s="34">
        <v>8</v>
      </c>
      <c r="G27" s="30">
        <f t="shared" si="0"/>
        <v>40</v>
      </c>
    </row>
    <row r="28" ht="24" customHeight="1" spans="1:7">
      <c r="A28" s="55">
        <v>25</v>
      </c>
      <c r="B28" s="30" t="s">
        <v>71</v>
      </c>
      <c r="C28" s="93" t="s">
        <v>201</v>
      </c>
      <c r="D28" s="93" t="s">
        <v>30</v>
      </c>
      <c r="E28" s="94" t="s">
        <v>163</v>
      </c>
      <c r="F28" s="92">
        <v>125</v>
      </c>
      <c r="G28" s="30">
        <f t="shared" si="0"/>
        <v>125</v>
      </c>
    </row>
    <row r="29" ht="24" customHeight="1" spans="1:7">
      <c r="A29" s="55">
        <v>26</v>
      </c>
      <c r="B29" s="30" t="s">
        <v>202</v>
      </c>
      <c r="C29" s="93" t="s">
        <v>203</v>
      </c>
      <c r="D29" s="93" t="s">
        <v>30</v>
      </c>
      <c r="E29" s="94" t="s">
        <v>204</v>
      </c>
      <c r="F29" s="92">
        <v>125</v>
      </c>
      <c r="G29" s="30">
        <f t="shared" si="0"/>
        <v>125</v>
      </c>
    </row>
    <row r="30" ht="21" customHeight="1" spans="1:7">
      <c r="A30" s="55">
        <v>27</v>
      </c>
      <c r="B30" s="30" t="s">
        <v>205</v>
      </c>
      <c r="C30" s="54" t="s">
        <v>206</v>
      </c>
      <c r="D30" s="30" t="s">
        <v>55</v>
      </c>
      <c r="E30" s="30">
        <v>50</v>
      </c>
      <c r="F30" s="30">
        <v>0.8</v>
      </c>
      <c r="G30" s="30">
        <f t="shared" si="0"/>
        <v>40</v>
      </c>
    </row>
    <row r="31" ht="27" customHeight="1" spans="1:7">
      <c r="A31" s="55">
        <v>28</v>
      </c>
      <c r="B31" s="93" t="s">
        <v>33</v>
      </c>
      <c r="C31" s="81" t="s">
        <v>34</v>
      </c>
      <c r="D31" s="54" t="s">
        <v>35</v>
      </c>
      <c r="E31" s="30">
        <v>50</v>
      </c>
      <c r="F31" s="30">
        <v>1.5</v>
      </c>
      <c r="G31" s="30">
        <f t="shared" si="0"/>
        <v>75</v>
      </c>
    </row>
    <row r="32" ht="24" customHeight="1" spans="1:7">
      <c r="A32" s="55">
        <v>29</v>
      </c>
      <c r="B32" s="92" t="s">
        <v>207</v>
      </c>
      <c r="C32" s="93" t="s">
        <v>208</v>
      </c>
      <c r="D32" s="93" t="s">
        <v>68</v>
      </c>
      <c r="E32" s="92">
        <v>200</v>
      </c>
      <c r="F32" s="92">
        <v>0.5</v>
      </c>
      <c r="G32" s="30">
        <f t="shared" si="0"/>
        <v>100</v>
      </c>
    </row>
    <row r="33" ht="26" customHeight="1" spans="1:7">
      <c r="A33" s="55">
        <v>30</v>
      </c>
      <c r="B33" s="92" t="s">
        <v>209</v>
      </c>
      <c r="C33" s="93" t="s">
        <v>210</v>
      </c>
      <c r="D33" s="93" t="s">
        <v>78</v>
      </c>
      <c r="E33" s="93">
        <v>1</v>
      </c>
      <c r="F33" s="92">
        <v>8</v>
      </c>
      <c r="G33" s="30">
        <f t="shared" si="0"/>
        <v>8</v>
      </c>
    </row>
    <row r="34" ht="27" customHeight="1" spans="1:7">
      <c r="A34" s="55">
        <v>31</v>
      </c>
      <c r="B34" s="92" t="s">
        <v>211</v>
      </c>
      <c r="C34" s="93" t="s">
        <v>212</v>
      </c>
      <c r="D34" s="93" t="s">
        <v>78</v>
      </c>
      <c r="E34" s="92">
        <v>1</v>
      </c>
      <c r="F34" s="92">
        <v>16</v>
      </c>
      <c r="G34" s="30">
        <f t="shared" si="0"/>
        <v>16</v>
      </c>
    </row>
    <row r="35" ht="30" customHeight="1" spans="1:7">
      <c r="A35" s="55">
        <v>32</v>
      </c>
      <c r="B35" s="93" t="s">
        <v>213</v>
      </c>
      <c r="C35" s="33" t="s">
        <v>214</v>
      </c>
      <c r="D35" s="34" t="s">
        <v>78</v>
      </c>
      <c r="E35" s="34">
        <v>1</v>
      </c>
      <c r="F35" s="34">
        <v>127</v>
      </c>
      <c r="G35" s="30">
        <f t="shared" si="0"/>
        <v>127</v>
      </c>
    </row>
    <row r="36" ht="21" customHeight="1" spans="1:7">
      <c r="A36" s="55">
        <v>33</v>
      </c>
      <c r="B36" s="93" t="s">
        <v>215</v>
      </c>
      <c r="C36" s="93" t="s">
        <v>216</v>
      </c>
      <c r="D36" s="93" t="s">
        <v>35</v>
      </c>
      <c r="E36" s="93">
        <v>9</v>
      </c>
      <c r="F36" s="93">
        <v>34</v>
      </c>
      <c r="G36" s="30">
        <f t="shared" si="0"/>
        <v>306</v>
      </c>
    </row>
    <row r="37" ht="29" customHeight="1" spans="1:7">
      <c r="A37" s="55">
        <v>34</v>
      </c>
      <c r="B37" s="93" t="s">
        <v>217</v>
      </c>
      <c r="C37" s="33" t="s">
        <v>218</v>
      </c>
      <c r="D37" s="34" t="s">
        <v>30</v>
      </c>
      <c r="E37" s="34">
        <v>1</v>
      </c>
      <c r="F37" s="34">
        <v>64</v>
      </c>
      <c r="G37" s="30">
        <f t="shared" si="0"/>
        <v>64</v>
      </c>
    </row>
    <row r="38" ht="25" customHeight="1" spans="1:7">
      <c r="A38" s="55">
        <v>35</v>
      </c>
      <c r="B38" s="93" t="s">
        <v>219</v>
      </c>
      <c r="C38" s="33" t="s">
        <v>220</v>
      </c>
      <c r="D38" s="34" t="s">
        <v>75</v>
      </c>
      <c r="E38" s="34">
        <v>80</v>
      </c>
      <c r="F38" s="34">
        <v>2.5</v>
      </c>
      <c r="G38" s="30">
        <f t="shared" si="0"/>
        <v>200</v>
      </c>
    </row>
    <row r="39" ht="21" customHeight="1" spans="1:7">
      <c r="A39" s="55">
        <v>36</v>
      </c>
      <c r="B39" s="93" t="s">
        <v>221</v>
      </c>
      <c r="C39" s="33" t="s">
        <v>222</v>
      </c>
      <c r="D39" s="34" t="s">
        <v>223</v>
      </c>
      <c r="E39" s="34">
        <v>9</v>
      </c>
      <c r="F39" s="34">
        <v>16</v>
      </c>
      <c r="G39" s="30">
        <f t="shared" si="0"/>
        <v>144</v>
      </c>
    </row>
    <row r="40" ht="33" customHeight="1" spans="1:7">
      <c r="A40" s="55">
        <v>37</v>
      </c>
      <c r="B40" s="93" t="s">
        <v>224</v>
      </c>
      <c r="C40" s="33" t="s">
        <v>225</v>
      </c>
      <c r="D40" s="34" t="s">
        <v>30</v>
      </c>
      <c r="E40" s="34">
        <v>10</v>
      </c>
      <c r="F40" s="34">
        <v>2</v>
      </c>
      <c r="G40" s="30">
        <f t="shared" si="0"/>
        <v>20</v>
      </c>
    </row>
    <row r="41" ht="18" customHeight="1" spans="1:7">
      <c r="A41" s="55">
        <v>38</v>
      </c>
      <c r="B41" s="93" t="s">
        <v>226</v>
      </c>
      <c r="C41" s="33" t="s">
        <v>227</v>
      </c>
      <c r="D41" s="34" t="s">
        <v>68</v>
      </c>
      <c r="E41" s="34">
        <v>5</v>
      </c>
      <c r="F41" s="34">
        <v>13</v>
      </c>
      <c r="G41" s="30">
        <f t="shared" si="0"/>
        <v>65</v>
      </c>
    </row>
    <row r="42" ht="33" customHeight="1" spans="1:7">
      <c r="A42" s="55">
        <v>39</v>
      </c>
      <c r="B42" s="27" t="s">
        <v>228</v>
      </c>
      <c r="C42" s="99" t="s">
        <v>229</v>
      </c>
      <c r="D42" s="100" t="s">
        <v>97</v>
      </c>
      <c r="E42" s="100">
        <v>2</v>
      </c>
      <c r="F42" s="100">
        <v>40</v>
      </c>
      <c r="G42" s="101">
        <f t="shared" si="0"/>
        <v>80</v>
      </c>
    </row>
    <row r="43" ht="33" customHeight="1" spans="1:7">
      <c r="A43" s="102" t="s">
        <v>82</v>
      </c>
      <c r="B43" s="103"/>
      <c r="C43" s="103"/>
      <c r="D43" s="103"/>
      <c r="E43" s="103"/>
      <c r="F43" s="104"/>
      <c r="G43" s="30">
        <f>SUM(G4:G42)</f>
        <v>4143</v>
      </c>
    </row>
    <row r="44" ht="21" customHeight="1" spans="1:7">
      <c r="A44" s="105" t="s">
        <v>230</v>
      </c>
      <c r="B44" s="105"/>
      <c r="C44" s="105"/>
      <c r="D44" s="105"/>
      <c r="E44" s="105"/>
      <c r="F44" s="105"/>
      <c r="G44" s="105"/>
    </row>
  </sheetData>
  <mergeCells count="4">
    <mergeCell ref="A1:G1"/>
    <mergeCell ref="A2:G2"/>
    <mergeCell ref="A43:F43"/>
    <mergeCell ref="A44:G44"/>
  </mergeCells>
  <pageMargins left="0.751388888888889" right="0.751388888888889"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I7" sqref="I7"/>
    </sheetView>
  </sheetViews>
  <sheetFormatPr defaultColWidth="9" defaultRowHeight="13.5" outlineLevelCol="6"/>
  <cols>
    <col min="1" max="1" width="5.25" customWidth="1"/>
    <col min="2" max="2" width="12.25" customWidth="1"/>
    <col min="3" max="3" width="24.75" style="15" customWidth="1"/>
    <col min="7" max="7" width="12" customWidth="1"/>
  </cols>
  <sheetData>
    <row r="1" ht="18.75" spans="1:7">
      <c r="A1" s="62" t="s">
        <v>231</v>
      </c>
      <c r="B1" s="63"/>
      <c r="C1" s="63"/>
      <c r="D1" s="64"/>
      <c r="E1" s="64"/>
      <c r="F1" s="64"/>
      <c r="G1" s="64"/>
    </row>
    <row r="2" ht="20.25" spans="1:7">
      <c r="A2" s="65" t="s">
        <v>232</v>
      </c>
      <c r="B2" s="66"/>
      <c r="C2" s="66"/>
      <c r="D2" s="67"/>
      <c r="E2" s="67"/>
      <c r="F2" s="65" t="s">
        <v>2</v>
      </c>
      <c r="G2" s="65"/>
    </row>
    <row r="3" ht="21" customHeight="1" spans="1:7">
      <c r="A3" s="68" t="s">
        <v>3</v>
      </c>
      <c r="B3" s="69" t="s">
        <v>4</v>
      </c>
      <c r="C3" s="69" t="s">
        <v>5</v>
      </c>
      <c r="D3" s="68" t="s">
        <v>6</v>
      </c>
      <c r="E3" s="68" t="s">
        <v>7</v>
      </c>
      <c r="F3" s="68" t="s">
        <v>8</v>
      </c>
      <c r="G3" s="68" t="s">
        <v>9</v>
      </c>
    </row>
    <row r="4" ht="33" customHeight="1" spans="1:7">
      <c r="A4" s="70">
        <v>1</v>
      </c>
      <c r="B4" s="81" t="s">
        <v>10</v>
      </c>
      <c r="C4" s="81" t="s">
        <v>11</v>
      </c>
      <c r="D4" s="81" t="s">
        <v>12</v>
      </c>
      <c r="E4" s="81">
        <v>1</v>
      </c>
      <c r="F4" s="81">
        <v>135</v>
      </c>
      <c r="G4" s="81">
        <f t="shared" ref="G4:G8" si="0">E4*F4</f>
        <v>135</v>
      </c>
    </row>
    <row r="5" ht="33" customHeight="1" spans="1:7">
      <c r="A5" s="70">
        <v>2</v>
      </c>
      <c r="B5" s="81" t="s">
        <v>13</v>
      </c>
      <c r="C5" s="81" t="s">
        <v>14</v>
      </c>
      <c r="D5" s="81" t="s">
        <v>12</v>
      </c>
      <c r="E5" s="81">
        <v>1</v>
      </c>
      <c r="F5" s="81">
        <v>125</v>
      </c>
      <c r="G5" s="81">
        <f t="shared" si="0"/>
        <v>125</v>
      </c>
    </row>
    <row r="6" ht="38" customHeight="1" spans="1:7">
      <c r="A6" s="70">
        <v>3</v>
      </c>
      <c r="B6" s="81" t="s">
        <v>15</v>
      </c>
      <c r="C6" s="81" t="s">
        <v>16</v>
      </c>
      <c r="D6" s="81" t="s">
        <v>12</v>
      </c>
      <c r="E6" s="81">
        <v>1</v>
      </c>
      <c r="F6" s="81">
        <v>155</v>
      </c>
      <c r="G6" s="81">
        <f t="shared" si="0"/>
        <v>155</v>
      </c>
    </row>
    <row r="7" ht="33.75" spans="1:7">
      <c r="A7" s="70">
        <v>4</v>
      </c>
      <c r="B7" s="81" t="s">
        <v>17</v>
      </c>
      <c r="C7" s="81" t="s">
        <v>18</v>
      </c>
      <c r="D7" s="81" t="s">
        <v>12</v>
      </c>
      <c r="E7" s="81">
        <v>1</v>
      </c>
      <c r="F7" s="81">
        <v>130</v>
      </c>
      <c r="G7" s="81">
        <f t="shared" si="0"/>
        <v>130</v>
      </c>
    </row>
    <row r="8" ht="34" customHeight="1" spans="1:7">
      <c r="A8" s="70">
        <v>5</v>
      </c>
      <c r="B8" s="72" t="s">
        <v>31</v>
      </c>
      <c r="C8" s="82" t="s">
        <v>32</v>
      </c>
      <c r="D8" s="82" t="s">
        <v>12</v>
      </c>
      <c r="E8" s="82">
        <v>1</v>
      </c>
      <c r="F8" s="82">
        <v>210</v>
      </c>
      <c r="G8" s="81">
        <f t="shared" si="0"/>
        <v>210</v>
      </c>
    </row>
    <row r="9" ht="27" customHeight="1" spans="1:7">
      <c r="A9" s="70">
        <v>6</v>
      </c>
      <c r="B9" s="50" t="s">
        <v>233</v>
      </c>
      <c r="C9" s="83" t="s">
        <v>234</v>
      </c>
      <c r="D9" s="50" t="s">
        <v>12</v>
      </c>
      <c r="E9" s="50">
        <v>1</v>
      </c>
      <c r="F9" s="50">
        <v>110</v>
      </c>
      <c r="G9" s="83">
        <v>220</v>
      </c>
    </row>
    <row r="10" ht="19" customHeight="1" spans="1:7">
      <c r="A10" s="70">
        <v>7</v>
      </c>
      <c r="B10" s="50" t="s">
        <v>235</v>
      </c>
      <c r="C10" s="50" t="s">
        <v>236</v>
      </c>
      <c r="D10" s="50" t="s">
        <v>50</v>
      </c>
      <c r="E10" s="50">
        <v>1</v>
      </c>
      <c r="F10" s="50">
        <v>15</v>
      </c>
      <c r="G10" s="84">
        <f t="shared" ref="G10:G15" si="1">E10*F10</f>
        <v>15</v>
      </c>
    </row>
    <row r="11" ht="24" spans="1:7">
      <c r="A11" s="70">
        <v>8</v>
      </c>
      <c r="B11" s="49" t="s">
        <v>25</v>
      </c>
      <c r="C11" s="54" t="s">
        <v>26</v>
      </c>
      <c r="D11" s="49" t="s">
        <v>27</v>
      </c>
      <c r="E11" s="49">
        <v>1</v>
      </c>
      <c r="F11" s="49">
        <v>160</v>
      </c>
      <c r="G11" s="30">
        <f t="shared" si="1"/>
        <v>160</v>
      </c>
    </row>
    <row r="12" ht="24" spans="1:7">
      <c r="A12" s="70">
        <v>9</v>
      </c>
      <c r="B12" s="45" t="s">
        <v>51</v>
      </c>
      <c r="C12" s="43" t="s">
        <v>52</v>
      </c>
      <c r="D12" s="43" t="s">
        <v>12</v>
      </c>
      <c r="E12" s="85">
        <v>1</v>
      </c>
      <c r="F12" s="85">
        <v>90</v>
      </c>
      <c r="G12" s="30">
        <f t="shared" si="1"/>
        <v>90</v>
      </c>
    </row>
    <row r="13" ht="24" spans="1:7">
      <c r="A13" s="70">
        <v>10</v>
      </c>
      <c r="B13" s="54" t="s">
        <v>237</v>
      </c>
      <c r="C13" s="54" t="s">
        <v>238</v>
      </c>
      <c r="D13" s="47" t="s">
        <v>12</v>
      </c>
      <c r="E13" s="48" t="s">
        <v>163</v>
      </c>
      <c r="F13" s="49">
        <v>350</v>
      </c>
      <c r="G13" s="34">
        <f t="shared" si="1"/>
        <v>350</v>
      </c>
    </row>
    <row r="14" ht="24" spans="1:7">
      <c r="A14" s="70">
        <v>11</v>
      </c>
      <c r="B14" s="33" t="s">
        <v>239</v>
      </c>
      <c r="C14" s="33" t="s">
        <v>240</v>
      </c>
      <c r="D14" s="30" t="s">
        <v>12</v>
      </c>
      <c r="E14" s="56">
        <v>1</v>
      </c>
      <c r="F14" s="34">
        <v>90</v>
      </c>
      <c r="G14" s="34">
        <f t="shared" si="1"/>
        <v>90</v>
      </c>
    </row>
    <row r="15" ht="24" spans="1:7">
      <c r="A15" s="70">
        <v>12</v>
      </c>
      <c r="B15" s="33" t="s">
        <v>241</v>
      </c>
      <c r="C15" s="33" t="s">
        <v>242</v>
      </c>
      <c r="D15" s="34" t="s">
        <v>243</v>
      </c>
      <c r="E15" s="34">
        <v>8</v>
      </c>
      <c r="F15" s="34">
        <v>10</v>
      </c>
      <c r="G15" s="34">
        <f t="shared" si="1"/>
        <v>80</v>
      </c>
    </row>
    <row r="16" ht="48" customHeight="1" spans="1:7">
      <c r="A16" s="70">
        <v>13</v>
      </c>
      <c r="B16" s="81" t="s">
        <v>244</v>
      </c>
      <c r="C16" s="81" t="s">
        <v>245</v>
      </c>
      <c r="D16" s="84" t="s">
        <v>78</v>
      </c>
      <c r="E16" s="84">
        <v>1</v>
      </c>
      <c r="F16" s="84">
        <v>480</v>
      </c>
      <c r="G16" s="81">
        <v>960</v>
      </c>
    </row>
    <row r="17" ht="24" customHeight="1" spans="1:7">
      <c r="A17" s="70">
        <v>14</v>
      </c>
      <c r="B17" s="81" t="s">
        <v>157</v>
      </c>
      <c r="C17" s="86" t="s">
        <v>246</v>
      </c>
      <c r="D17" s="81" t="s">
        <v>50</v>
      </c>
      <c r="E17" s="81">
        <v>1</v>
      </c>
      <c r="F17" s="81">
        <v>18</v>
      </c>
      <c r="G17" s="81">
        <f t="shared" ref="G17:G24" si="2">E17*F17</f>
        <v>18</v>
      </c>
    </row>
    <row r="18" ht="26" customHeight="1" spans="1:7">
      <c r="A18" s="70">
        <v>15</v>
      </c>
      <c r="B18" s="81"/>
      <c r="C18" s="86" t="s">
        <v>247</v>
      </c>
      <c r="D18" s="81" t="s">
        <v>50</v>
      </c>
      <c r="E18" s="81">
        <v>1</v>
      </c>
      <c r="F18" s="81">
        <v>15</v>
      </c>
      <c r="G18" s="81">
        <f t="shared" si="2"/>
        <v>15</v>
      </c>
    </row>
    <row r="19" ht="31" customHeight="1" spans="1:7">
      <c r="A19" s="70">
        <v>16</v>
      </c>
      <c r="B19" s="50" t="s">
        <v>248</v>
      </c>
      <c r="C19" s="50" t="s">
        <v>249</v>
      </c>
      <c r="D19" s="50" t="s">
        <v>12</v>
      </c>
      <c r="E19" s="50">
        <v>1</v>
      </c>
      <c r="F19" s="50">
        <v>220</v>
      </c>
      <c r="G19" s="84">
        <v>220</v>
      </c>
    </row>
    <row r="20" ht="24" spans="1:7">
      <c r="A20" s="70">
        <v>17</v>
      </c>
      <c r="B20" s="45" t="s">
        <v>250</v>
      </c>
      <c r="C20" s="36" t="s">
        <v>251</v>
      </c>
      <c r="D20" s="36" t="s">
        <v>50</v>
      </c>
      <c r="E20" s="87">
        <v>2</v>
      </c>
      <c r="F20" s="45">
        <v>20</v>
      </c>
      <c r="G20" s="49">
        <f>F20*E20</f>
        <v>40</v>
      </c>
    </row>
    <row r="21" ht="24" spans="1:7">
      <c r="A21" s="70">
        <v>18</v>
      </c>
      <c r="B21" s="74" t="s">
        <v>252</v>
      </c>
      <c r="C21" s="74" t="s">
        <v>253</v>
      </c>
      <c r="D21" s="55" t="s">
        <v>30</v>
      </c>
      <c r="E21" s="88">
        <v>3</v>
      </c>
      <c r="F21" s="25">
        <v>19</v>
      </c>
      <c r="G21" s="30">
        <f t="shared" si="2"/>
        <v>57</v>
      </c>
    </row>
    <row r="22" ht="24" spans="1:7">
      <c r="A22" s="70">
        <v>19</v>
      </c>
      <c r="B22" s="74" t="s">
        <v>254</v>
      </c>
      <c r="C22" s="74" t="s">
        <v>255</v>
      </c>
      <c r="D22" s="55" t="s">
        <v>30</v>
      </c>
      <c r="E22" s="88">
        <v>3</v>
      </c>
      <c r="F22" s="47">
        <v>12</v>
      </c>
      <c r="G22" s="30">
        <f t="shared" si="2"/>
        <v>36</v>
      </c>
    </row>
    <row r="23" ht="24" spans="1:7">
      <c r="A23" s="70">
        <v>20</v>
      </c>
      <c r="B23" s="74" t="s">
        <v>256</v>
      </c>
      <c r="C23" s="74" t="s">
        <v>257</v>
      </c>
      <c r="D23" s="55" t="s">
        <v>30</v>
      </c>
      <c r="E23" s="88">
        <v>3</v>
      </c>
      <c r="F23" s="49">
        <v>13</v>
      </c>
      <c r="G23" s="30">
        <f t="shared" si="2"/>
        <v>39</v>
      </c>
    </row>
    <row r="24" ht="24" customHeight="1" spans="1:7">
      <c r="A24" s="70">
        <v>21</v>
      </c>
      <c r="B24" s="36" t="s">
        <v>159</v>
      </c>
      <c r="C24" s="47" t="s">
        <v>258</v>
      </c>
      <c r="D24" s="47" t="s">
        <v>30</v>
      </c>
      <c r="E24" s="51" t="s">
        <v>163</v>
      </c>
      <c r="F24" s="45">
        <v>15</v>
      </c>
      <c r="G24" s="49">
        <f t="shared" si="2"/>
        <v>15</v>
      </c>
    </row>
    <row r="25" ht="24" customHeight="1" spans="1:7">
      <c r="A25" s="70"/>
      <c r="B25" s="38"/>
      <c r="C25" s="76"/>
      <c r="D25" s="38"/>
      <c r="E25" s="38"/>
      <c r="F25" s="77"/>
      <c r="G25" s="34">
        <f>SUM(G4:G24)</f>
        <v>3160</v>
      </c>
    </row>
    <row r="26" ht="21" customHeight="1" spans="1:7">
      <c r="A26" s="78" t="s">
        <v>259</v>
      </c>
      <c r="B26" s="79"/>
      <c r="C26" s="80"/>
      <c r="D26" s="78"/>
      <c r="E26" s="78"/>
      <c r="F26" s="78" t="s">
        <v>260</v>
      </c>
      <c r="G26" s="78"/>
    </row>
  </sheetData>
  <mergeCells count="5">
    <mergeCell ref="A1:G1"/>
    <mergeCell ref="A2:C2"/>
    <mergeCell ref="F2:G2"/>
    <mergeCell ref="A25:F25"/>
    <mergeCell ref="B17:B18"/>
  </mergeCells>
  <pageMargins left="0.751388888888889" right="0.751388888888889"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J8" sqref="J8"/>
    </sheetView>
  </sheetViews>
  <sheetFormatPr defaultColWidth="9" defaultRowHeight="13.5" outlineLevelCol="6"/>
  <cols>
    <col min="1" max="1" width="5.25" customWidth="1"/>
    <col min="2" max="2" width="12.25" customWidth="1"/>
    <col min="3" max="3" width="24.75" style="15" customWidth="1"/>
    <col min="7" max="7" width="12" customWidth="1"/>
  </cols>
  <sheetData>
    <row r="1" ht="18.75" spans="1:7">
      <c r="A1" s="62" t="s">
        <v>261</v>
      </c>
      <c r="B1" s="63"/>
      <c r="C1" s="63"/>
      <c r="D1" s="64"/>
      <c r="E1" s="64"/>
      <c r="F1" s="64"/>
      <c r="G1" s="64"/>
    </row>
    <row r="2" ht="20.25" spans="1:7">
      <c r="A2" s="65" t="s">
        <v>262</v>
      </c>
      <c r="B2" s="66"/>
      <c r="C2" s="66"/>
      <c r="D2" s="67"/>
      <c r="E2" s="67"/>
      <c r="F2" s="65" t="s">
        <v>2</v>
      </c>
      <c r="G2" s="65"/>
    </row>
    <row r="3" ht="21" customHeight="1" spans="1:7">
      <c r="A3" s="68" t="s">
        <v>3</v>
      </c>
      <c r="B3" s="69" t="s">
        <v>4</v>
      </c>
      <c r="C3" s="69" t="s">
        <v>5</v>
      </c>
      <c r="D3" s="68" t="s">
        <v>6</v>
      </c>
      <c r="E3" s="68" t="s">
        <v>7</v>
      </c>
      <c r="F3" s="68" t="s">
        <v>8</v>
      </c>
      <c r="G3" s="68" t="s">
        <v>9</v>
      </c>
    </row>
    <row r="4" ht="33" customHeight="1" spans="1:7">
      <c r="A4" s="70">
        <v>1</v>
      </c>
      <c r="B4" s="54" t="s">
        <v>13</v>
      </c>
      <c r="C4" s="71" t="s">
        <v>14</v>
      </c>
      <c r="D4" s="55" t="s">
        <v>12</v>
      </c>
      <c r="E4" s="30">
        <v>1</v>
      </c>
      <c r="F4" s="30">
        <v>125</v>
      </c>
      <c r="G4" s="30">
        <f t="shared" ref="G4:G14" si="0">E4*F4</f>
        <v>125</v>
      </c>
    </row>
    <row r="5" ht="20" customHeight="1" spans="1:7">
      <c r="A5" s="70">
        <v>2</v>
      </c>
      <c r="B5" s="33" t="s">
        <v>263</v>
      </c>
      <c r="C5" s="72" t="s">
        <v>264</v>
      </c>
      <c r="D5" s="73" t="s">
        <v>12</v>
      </c>
      <c r="E5" s="39">
        <v>1</v>
      </c>
      <c r="F5" s="39">
        <v>130</v>
      </c>
      <c r="G5" s="49">
        <f t="shared" ref="G5:G7" si="1">F5*E5</f>
        <v>130</v>
      </c>
    </row>
    <row r="6" ht="24" customHeight="1" spans="1:7">
      <c r="A6" s="70">
        <v>3</v>
      </c>
      <c r="B6" s="45" t="s">
        <v>265</v>
      </c>
      <c r="C6" s="50" t="s">
        <v>266</v>
      </c>
      <c r="D6" s="45" t="s">
        <v>50</v>
      </c>
      <c r="E6" s="45">
        <v>1</v>
      </c>
      <c r="F6" s="45">
        <v>30</v>
      </c>
      <c r="G6" s="49">
        <f t="shared" si="1"/>
        <v>30</v>
      </c>
    </row>
    <row r="7" ht="27" customHeight="1" spans="1:7">
      <c r="A7" s="70">
        <v>4</v>
      </c>
      <c r="B7" s="45" t="s">
        <v>267</v>
      </c>
      <c r="C7" s="50" t="s">
        <v>268</v>
      </c>
      <c r="D7" s="45" t="s">
        <v>50</v>
      </c>
      <c r="E7" s="45">
        <v>1</v>
      </c>
      <c r="F7" s="45">
        <v>38</v>
      </c>
      <c r="G7" s="49">
        <f t="shared" si="1"/>
        <v>38</v>
      </c>
    </row>
    <row r="8" ht="23" customHeight="1" spans="1:7">
      <c r="A8" s="70">
        <v>5</v>
      </c>
      <c r="B8" s="74" t="s">
        <v>269</v>
      </c>
      <c r="C8" s="74" t="s">
        <v>270</v>
      </c>
      <c r="D8" s="34" t="s">
        <v>50</v>
      </c>
      <c r="E8" s="56">
        <v>2</v>
      </c>
      <c r="F8" s="45">
        <v>20</v>
      </c>
      <c r="G8" s="30">
        <f t="shared" si="0"/>
        <v>40</v>
      </c>
    </row>
    <row r="9" ht="27" customHeight="1" spans="1:7">
      <c r="A9" s="70">
        <v>6</v>
      </c>
      <c r="B9" s="74" t="s">
        <v>271</v>
      </c>
      <c r="C9" s="74" t="s">
        <v>272</v>
      </c>
      <c r="D9" s="34" t="s">
        <v>50</v>
      </c>
      <c r="E9" s="56">
        <v>2</v>
      </c>
      <c r="F9" s="37">
        <v>22</v>
      </c>
      <c r="G9" s="30">
        <f t="shared" si="0"/>
        <v>44</v>
      </c>
    </row>
    <row r="10" ht="24" spans="1:7">
      <c r="A10" s="70">
        <v>7</v>
      </c>
      <c r="B10" s="74" t="s">
        <v>73</v>
      </c>
      <c r="C10" s="74" t="s">
        <v>273</v>
      </c>
      <c r="D10" s="75" t="s">
        <v>75</v>
      </c>
      <c r="E10" s="75">
        <v>100</v>
      </c>
      <c r="F10" s="75">
        <v>0.6</v>
      </c>
      <c r="G10" s="30">
        <f t="shared" si="0"/>
        <v>60</v>
      </c>
    </row>
    <row r="11" ht="24" spans="1:7">
      <c r="A11" s="70">
        <v>8</v>
      </c>
      <c r="B11" s="36" t="s">
        <v>159</v>
      </c>
      <c r="C11" s="47" t="s">
        <v>258</v>
      </c>
      <c r="D11" s="47" t="s">
        <v>30</v>
      </c>
      <c r="E11" s="51" t="s">
        <v>163</v>
      </c>
      <c r="F11" s="45">
        <v>15</v>
      </c>
      <c r="G11" s="49">
        <f t="shared" si="0"/>
        <v>15</v>
      </c>
    </row>
    <row r="12" ht="24" spans="1:7">
      <c r="A12" s="70">
        <v>9</v>
      </c>
      <c r="B12" s="45" t="s">
        <v>174</v>
      </c>
      <c r="C12" s="47" t="s">
        <v>274</v>
      </c>
      <c r="D12" s="45" t="s">
        <v>75</v>
      </c>
      <c r="E12" s="45">
        <v>2</v>
      </c>
      <c r="F12" s="45">
        <v>3</v>
      </c>
      <c r="G12" s="49">
        <f t="shared" si="0"/>
        <v>6</v>
      </c>
    </row>
    <row r="13" ht="24" spans="1:7">
      <c r="A13" s="70">
        <v>10</v>
      </c>
      <c r="B13" s="49" t="s">
        <v>275</v>
      </c>
      <c r="C13" s="47" t="s">
        <v>276</v>
      </c>
      <c r="D13" s="47" t="s">
        <v>40</v>
      </c>
      <c r="E13" s="48" t="s">
        <v>163</v>
      </c>
      <c r="F13" s="49">
        <v>74</v>
      </c>
      <c r="G13" s="49">
        <f t="shared" si="0"/>
        <v>74</v>
      </c>
    </row>
    <row r="14" ht="24" customHeight="1" spans="1:7">
      <c r="A14" s="70">
        <v>11</v>
      </c>
      <c r="B14" s="35" t="s">
        <v>277</v>
      </c>
      <c r="C14" s="54" t="s">
        <v>278</v>
      </c>
      <c r="D14" s="30" t="s">
        <v>55</v>
      </c>
      <c r="E14" s="55">
        <v>2</v>
      </c>
      <c r="F14" s="30">
        <v>39</v>
      </c>
      <c r="G14" s="48">
        <f t="shared" si="0"/>
        <v>78</v>
      </c>
    </row>
    <row r="15" ht="16" customHeight="1" spans="1:7">
      <c r="A15" s="70"/>
      <c r="B15" s="38"/>
      <c r="C15" s="76"/>
      <c r="D15" s="38"/>
      <c r="E15" s="38"/>
      <c r="F15" s="77"/>
      <c r="G15" s="34">
        <f>SUM(G4:G14)</f>
        <v>640</v>
      </c>
    </row>
    <row r="16" spans="1:7">
      <c r="A16" s="78" t="s">
        <v>259</v>
      </c>
      <c r="B16" s="79"/>
      <c r="C16" s="80"/>
      <c r="D16" s="78"/>
      <c r="E16" s="78"/>
      <c r="F16" s="78" t="s">
        <v>260</v>
      </c>
      <c r="G16" s="78"/>
    </row>
    <row r="32" spans="5:5">
      <c r="E32" s="30"/>
    </row>
  </sheetData>
  <mergeCells count="4">
    <mergeCell ref="A1:G1"/>
    <mergeCell ref="A2:C2"/>
    <mergeCell ref="F2:G2"/>
    <mergeCell ref="A15:F15"/>
  </mergeCells>
  <pageMargins left="0.751388888888889" right="0.751388888888889"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1"/>
  <sheetViews>
    <sheetView topLeftCell="A55" workbookViewId="0">
      <selection activeCell="A66" sqref="A65:F66"/>
    </sheetView>
  </sheetViews>
  <sheetFormatPr defaultColWidth="9" defaultRowHeight="13.5" outlineLevelCol="6"/>
  <cols>
    <col min="1" max="1" width="5.625" customWidth="1"/>
    <col min="2" max="2" width="28.375" style="13" customWidth="1"/>
    <col min="3" max="3" width="28" style="14" customWidth="1"/>
    <col min="4" max="4" width="5.75" style="15" customWidth="1"/>
    <col min="5" max="5" width="5.125" style="15" customWidth="1"/>
    <col min="6" max="7" width="7.25" style="15" customWidth="1"/>
  </cols>
  <sheetData>
    <row r="1" ht="25" customHeight="1" spans="1:7">
      <c r="A1" s="16" t="s">
        <v>279</v>
      </c>
      <c r="B1" s="17"/>
      <c r="C1" s="18"/>
      <c r="D1" s="16"/>
      <c r="E1" s="16"/>
      <c r="F1" s="16"/>
      <c r="G1" s="16"/>
    </row>
    <row r="2" ht="18" customHeight="1" spans="1:7">
      <c r="A2" s="19" t="s">
        <v>280</v>
      </c>
      <c r="B2" s="20"/>
      <c r="C2" s="21"/>
      <c r="D2" s="22"/>
      <c r="E2" s="22"/>
      <c r="F2" s="22"/>
      <c r="G2" s="22"/>
    </row>
    <row r="3" ht="22" customHeight="1" spans="1:7">
      <c r="A3" s="23" t="s">
        <v>3</v>
      </c>
      <c r="B3" s="24" t="s">
        <v>4</v>
      </c>
      <c r="C3" s="23" t="s">
        <v>5</v>
      </c>
      <c r="D3" s="23" t="s">
        <v>6</v>
      </c>
      <c r="E3" s="23" t="s">
        <v>7</v>
      </c>
      <c r="F3" s="23" t="s">
        <v>151</v>
      </c>
      <c r="G3" s="23" t="s">
        <v>9</v>
      </c>
    </row>
    <row r="4" ht="36" customHeight="1" spans="1:7">
      <c r="A4" s="25">
        <v>1</v>
      </c>
      <c r="B4" s="26" t="s">
        <v>281</v>
      </c>
      <c r="C4" s="27" t="s">
        <v>18</v>
      </c>
      <c r="D4" s="28" t="s">
        <v>282</v>
      </c>
      <c r="E4" s="29">
        <v>1</v>
      </c>
      <c r="F4" s="29">
        <v>130</v>
      </c>
      <c r="G4" s="30">
        <f>E4*F4</f>
        <v>130</v>
      </c>
    </row>
    <row r="5" ht="21" customHeight="1" spans="1:7">
      <c r="A5" s="25">
        <v>2</v>
      </c>
      <c r="B5" s="31" t="s">
        <v>283</v>
      </c>
      <c r="C5" s="32" t="s">
        <v>284</v>
      </c>
      <c r="D5" s="9" t="s">
        <v>50</v>
      </c>
      <c r="E5" s="9">
        <v>3</v>
      </c>
      <c r="F5" s="9">
        <v>11</v>
      </c>
      <c r="G5" s="30">
        <f t="shared" ref="G5:G36" si="0">E5*F5</f>
        <v>33</v>
      </c>
    </row>
    <row r="6" ht="23" customHeight="1" spans="1:7">
      <c r="A6" s="25">
        <v>3</v>
      </c>
      <c r="B6" s="33" t="s">
        <v>171</v>
      </c>
      <c r="C6" s="33" t="s">
        <v>285</v>
      </c>
      <c r="D6" s="34" t="s">
        <v>50</v>
      </c>
      <c r="E6" s="34">
        <v>2</v>
      </c>
      <c r="F6" s="34">
        <v>12</v>
      </c>
      <c r="G6" s="30">
        <f t="shared" si="0"/>
        <v>24</v>
      </c>
    </row>
    <row r="7" ht="27" customHeight="1" spans="1:7">
      <c r="A7" s="25">
        <v>4</v>
      </c>
      <c r="B7" s="26" t="s">
        <v>286</v>
      </c>
      <c r="C7" s="27" t="s">
        <v>287</v>
      </c>
      <c r="D7" s="28" t="s">
        <v>282</v>
      </c>
      <c r="E7" s="29">
        <v>1</v>
      </c>
      <c r="F7" s="29">
        <v>90</v>
      </c>
      <c r="G7" s="30">
        <f t="shared" si="0"/>
        <v>90</v>
      </c>
    </row>
    <row r="8" ht="25" customHeight="1" spans="1:7">
      <c r="A8" s="25">
        <v>5</v>
      </c>
      <c r="B8" s="35" t="s">
        <v>288</v>
      </c>
      <c r="C8" s="36" t="s">
        <v>289</v>
      </c>
      <c r="D8" s="37" t="s">
        <v>290</v>
      </c>
      <c r="E8" s="37">
        <v>1</v>
      </c>
      <c r="F8" s="37">
        <v>25</v>
      </c>
      <c r="G8" s="30">
        <f t="shared" si="0"/>
        <v>25</v>
      </c>
    </row>
    <row r="9" ht="18" customHeight="1" spans="1:7">
      <c r="A9" s="25">
        <v>6</v>
      </c>
      <c r="B9" s="38" t="s">
        <v>291</v>
      </c>
      <c r="C9" s="39" t="s">
        <v>292</v>
      </c>
      <c r="D9" s="40" t="s">
        <v>12</v>
      </c>
      <c r="E9" s="40">
        <v>1</v>
      </c>
      <c r="F9" s="40">
        <v>30</v>
      </c>
      <c r="G9" s="30">
        <f t="shared" si="0"/>
        <v>30</v>
      </c>
    </row>
    <row r="10" ht="35" customHeight="1" spans="1:7">
      <c r="A10" s="25">
        <v>7</v>
      </c>
      <c r="B10" s="33" t="s">
        <v>293</v>
      </c>
      <c r="C10" s="27" t="s">
        <v>294</v>
      </c>
      <c r="D10" s="30" t="s">
        <v>295</v>
      </c>
      <c r="E10" s="41">
        <v>16</v>
      </c>
      <c r="F10" s="42">
        <v>100</v>
      </c>
      <c r="G10" s="30">
        <f t="shared" si="0"/>
        <v>1600</v>
      </c>
    </row>
    <row r="11" ht="27" customHeight="1" spans="1:7">
      <c r="A11" s="25">
        <v>8</v>
      </c>
      <c r="B11" s="43" t="s">
        <v>296</v>
      </c>
      <c r="C11" s="27" t="s">
        <v>297</v>
      </c>
      <c r="D11" s="44" t="s">
        <v>243</v>
      </c>
      <c r="E11" s="44">
        <v>10</v>
      </c>
      <c r="F11" s="44">
        <v>2</v>
      </c>
      <c r="G11" s="30">
        <f t="shared" si="0"/>
        <v>20</v>
      </c>
    </row>
    <row r="12" ht="45" customHeight="1" spans="1:7">
      <c r="A12" s="25">
        <v>9</v>
      </c>
      <c r="B12" s="26" t="s">
        <v>298</v>
      </c>
      <c r="C12" s="27" t="s">
        <v>299</v>
      </c>
      <c r="D12" s="45" t="s">
        <v>78</v>
      </c>
      <c r="E12" s="45">
        <v>12</v>
      </c>
      <c r="F12" s="45">
        <v>24</v>
      </c>
      <c r="G12" s="30">
        <f t="shared" si="0"/>
        <v>288</v>
      </c>
    </row>
    <row r="13" ht="33" customHeight="1" spans="1:7">
      <c r="A13" s="25">
        <v>10</v>
      </c>
      <c r="B13" s="26" t="s">
        <v>300</v>
      </c>
      <c r="C13" s="46" t="s">
        <v>301</v>
      </c>
      <c r="D13" s="29" t="s">
        <v>50</v>
      </c>
      <c r="E13" s="29">
        <v>1</v>
      </c>
      <c r="F13" s="29">
        <v>12</v>
      </c>
      <c r="G13" s="30">
        <f t="shared" si="0"/>
        <v>12</v>
      </c>
    </row>
    <row r="14" ht="36" customHeight="1" spans="1:7">
      <c r="A14" s="25">
        <v>11</v>
      </c>
      <c r="B14" s="26" t="s">
        <v>300</v>
      </c>
      <c r="C14" s="47" t="s">
        <v>302</v>
      </c>
      <c r="D14" s="47" t="s">
        <v>50</v>
      </c>
      <c r="E14" s="48" t="s">
        <v>163</v>
      </c>
      <c r="F14" s="49">
        <v>12</v>
      </c>
      <c r="G14" s="30">
        <f t="shared" si="0"/>
        <v>12</v>
      </c>
    </row>
    <row r="15" ht="24" customHeight="1" spans="1:7">
      <c r="A15" s="25">
        <v>12</v>
      </c>
      <c r="B15" s="26" t="s">
        <v>303</v>
      </c>
      <c r="C15" s="50" t="s">
        <v>304</v>
      </c>
      <c r="D15" s="36" t="s">
        <v>68</v>
      </c>
      <c r="E15" s="51" t="s">
        <v>58</v>
      </c>
      <c r="F15" s="45">
        <v>6</v>
      </c>
      <c r="G15" s="30">
        <f t="shared" si="0"/>
        <v>12</v>
      </c>
    </row>
    <row r="16" ht="25" customHeight="1" spans="1:7">
      <c r="A16" s="25">
        <v>13</v>
      </c>
      <c r="B16" s="26" t="s">
        <v>305</v>
      </c>
      <c r="C16" s="52" t="s">
        <v>306</v>
      </c>
      <c r="D16" s="53" t="s">
        <v>35</v>
      </c>
      <c r="E16" s="53">
        <v>1</v>
      </c>
      <c r="F16" s="53">
        <v>17</v>
      </c>
      <c r="G16" s="30">
        <f t="shared" si="0"/>
        <v>17</v>
      </c>
    </row>
    <row r="17" ht="28" customHeight="1" spans="1:7">
      <c r="A17" s="25">
        <v>14</v>
      </c>
      <c r="B17" s="26" t="s">
        <v>307</v>
      </c>
      <c r="C17" s="36" t="s">
        <v>308</v>
      </c>
      <c r="D17" s="36" t="s">
        <v>50</v>
      </c>
      <c r="E17" s="51" t="s">
        <v>163</v>
      </c>
      <c r="F17" s="45">
        <v>15</v>
      </c>
      <c r="G17" s="30">
        <f t="shared" si="0"/>
        <v>15</v>
      </c>
    </row>
    <row r="18" ht="45" customHeight="1" spans="1:7">
      <c r="A18" s="25">
        <v>15</v>
      </c>
      <c r="B18" s="26" t="s">
        <v>309</v>
      </c>
      <c r="C18" s="36" t="s">
        <v>310</v>
      </c>
      <c r="D18" s="36" t="s">
        <v>50</v>
      </c>
      <c r="E18" s="51" t="s">
        <v>163</v>
      </c>
      <c r="F18" s="45">
        <v>15</v>
      </c>
      <c r="G18" s="30">
        <f t="shared" si="0"/>
        <v>15</v>
      </c>
    </row>
    <row r="19" ht="33" customHeight="1" spans="1:7">
      <c r="A19" s="25">
        <v>16</v>
      </c>
      <c r="B19" s="26" t="s">
        <v>311</v>
      </c>
      <c r="C19" s="47" t="s">
        <v>312</v>
      </c>
      <c r="D19" s="49" t="s">
        <v>50</v>
      </c>
      <c r="E19" s="49">
        <v>1</v>
      </c>
      <c r="F19" s="49">
        <v>27</v>
      </c>
      <c r="G19" s="30">
        <f t="shared" si="0"/>
        <v>27</v>
      </c>
    </row>
    <row r="20" ht="35" customHeight="1" spans="1:7">
      <c r="A20" s="25">
        <v>17</v>
      </c>
      <c r="B20" s="26" t="s">
        <v>313</v>
      </c>
      <c r="C20" s="54" t="s">
        <v>314</v>
      </c>
      <c r="D20" s="30" t="s">
        <v>35</v>
      </c>
      <c r="E20" s="55">
        <v>3</v>
      </c>
      <c r="F20" s="30">
        <v>8</v>
      </c>
      <c r="G20" s="30">
        <f t="shared" si="0"/>
        <v>24</v>
      </c>
    </row>
    <row r="21" ht="24" customHeight="1" spans="1:7">
      <c r="A21" s="25">
        <v>18</v>
      </c>
      <c r="B21" s="26" t="s">
        <v>315</v>
      </c>
      <c r="C21" s="36" t="s">
        <v>316</v>
      </c>
      <c r="D21" s="45" t="s">
        <v>50</v>
      </c>
      <c r="E21" s="56">
        <v>1</v>
      </c>
      <c r="F21" s="56">
        <v>13</v>
      </c>
      <c r="G21" s="30">
        <f t="shared" si="0"/>
        <v>13</v>
      </c>
    </row>
    <row r="22" ht="37" customHeight="1" spans="1:7">
      <c r="A22" s="25">
        <v>19</v>
      </c>
      <c r="B22" s="26" t="s">
        <v>317</v>
      </c>
      <c r="C22" s="56" t="s">
        <v>318</v>
      </c>
      <c r="D22" s="56" t="s">
        <v>50</v>
      </c>
      <c r="E22" s="56">
        <v>1</v>
      </c>
      <c r="F22" s="56">
        <v>11</v>
      </c>
      <c r="G22" s="30">
        <f t="shared" si="0"/>
        <v>11</v>
      </c>
    </row>
    <row r="23" ht="32" customHeight="1" spans="1:7">
      <c r="A23" s="25">
        <v>20</v>
      </c>
      <c r="B23" s="46" t="s">
        <v>317</v>
      </c>
      <c r="C23" s="56" t="s">
        <v>319</v>
      </c>
      <c r="D23" s="56" t="s">
        <v>50</v>
      </c>
      <c r="E23" s="56">
        <v>1</v>
      </c>
      <c r="F23" s="56">
        <v>13</v>
      </c>
      <c r="G23" s="30">
        <f t="shared" si="0"/>
        <v>13</v>
      </c>
    </row>
    <row r="24" ht="31" customHeight="1" spans="1:7">
      <c r="A24" s="25">
        <v>21</v>
      </c>
      <c r="B24" s="26" t="s">
        <v>317</v>
      </c>
      <c r="C24" s="56" t="s">
        <v>320</v>
      </c>
      <c r="D24" s="56" t="s">
        <v>50</v>
      </c>
      <c r="E24" s="56">
        <v>1</v>
      </c>
      <c r="F24" s="56">
        <v>9</v>
      </c>
      <c r="G24" s="30">
        <f t="shared" si="0"/>
        <v>9</v>
      </c>
    </row>
    <row r="25" ht="28" customHeight="1" spans="1:7">
      <c r="A25" s="25">
        <v>22</v>
      </c>
      <c r="B25" s="26" t="s">
        <v>321</v>
      </c>
      <c r="C25" s="45" t="s">
        <v>322</v>
      </c>
      <c r="D25" s="56" t="s">
        <v>50</v>
      </c>
      <c r="E25" s="56">
        <v>1</v>
      </c>
      <c r="F25" s="56">
        <v>4</v>
      </c>
      <c r="G25" s="30">
        <f t="shared" si="0"/>
        <v>4</v>
      </c>
    </row>
    <row r="26" ht="27" customHeight="1" spans="1:7">
      <c r="A26" s="25">
        <v>23</v>
      </c>
      <c r="B26" s="26" t="s">
        <v>321</v>
      </c>
      <c r="C26" s="56" t="s">
        <v>323</v>
      </c>
      <c r="D26" s="56" t="s">
        <v>50</v>
      </c>
      <c r="E26" s="56">
        <v>1</v>
      </c>
      <c r="F26" s="56">
        <v>10</v>
      </c>
      <c r="G26" s="30">
        <f t="shared" si="0"/>
        <v>10</v>
      </c>
    </row>
    <row r="27" ht="29" customHeight="1" spans="1:7">
      <c r="A27" s="25">
        <v>24</v>
      </c>
      <c r="B27" s="26" t="s">
        <v>321</v>
      </c>
      <c r="C27" s="56" t="s">
        <v>324</v>
      </c>
      <c r="D27" s="56" t="s">
        <v>50</v>
      </c>
      <c r="E27" s="56">
        <v>1</v>
      </c>
      <c r="F27" s="56">
        <v>10</v>
      </c>
      <c r="G27" s="30">
        <f t="shared" si="0"/>
        <v>10</v>
      </c>
    </row>
    <row r="28" ht="36" customHeight="1" spans="1:7">
      <c r="A28" s="25">
        <v>25</v>
      </c>
      <c r="B28" s="26" t="s">
        <v>325</v>
      </c>
      <c r="C28" s="36" t="s">
        <v>326</v>
      </c>
      <c r="D28" s="56" t="s">
        <v>50</v>
      </c>
      <c r="E28" s="56">
        <v>1</v>
      </c>
      <c r="F28" s="56">
        <v>9</v>
      </c>
      <c r="G28" s="30">
        <f t="shared" si="0"/>
        <v>9</v>
      </c>
    </row>
    <row r="29" ht="33" customHeight="1" spans="1:7">
      <c r="A29" s="25">
        <v>26</v>
      </c>
      <c r="B29" s="26" t="s">
        <v>327</v>
      </c>
      <c r="C29" s="36" t="s">
        <v>328</v>
      </c>
      <c r="D29" s="56" t="s">
        <v>35</v>
      </c>
      <c r="E29" s="56">
        <v>1</v>
      </c>
      <c r="F29" s="56">
        <v>6</v>
      </c>
      <c r="G29" s="30">
        <f t="shared" si="0"/>
        <v>6</v>
      </c>
    </row>
    <row r="30" ht="26" customHeight="1" spans="1:7">
      <c r="A30" s="25">
        <v>27</v>
      </c>
      <c r="B30" s="26" t="s">
        <v>329</v>
      </c>
      <c r="C30" s="36" t="s">
        <v>330</v>
      </c>
      <c r="D30" s="56" t="s">
        <v>50</v>
      </c>
      <c r="E30" s="56">
        <v>1</v>
      </c>
      <c r="F30" s="56">
        <v>10</v>
      </c>
      <c r="G30" s="30">
        <f t="shared" si="0"/>
        <v>10</v>
      </c>
    </row>
    <row r="31" ht="30" customHeight="1" spans="1:7">
      <c r="A31" s="25">
        <v>28</v>
      </c>
      <c r="B31" s="26" t="s">
        <v>331</v>
      </c>
      <c r="C31" s="57" t="s">
        <v>332</v>
      </c>
      <c r="D31" s="43" t="s">
        <v>50</v>
      </c>
      <c r="E31" s="56">
        <v>1</v>
      </c>
      <c r="F31" s="56">
        <v>30</v>
      </c>
      <c r="G31" s="30">
        <f t="shared" si="0"/>
        <v>30</v>
      </c>
    </row>
    <row r="32" ht="25" customHeight="1" spans="1:7">
      <c r="A32" s="25">
        <v>29</v>
      </c>
      <c r="B32" s="26" t="s">
        <v>333</v>
      </c>
      <c r="C32" s="35" t="s">
        <v>334</v>
      </c>
      <c r="D32" s="58" t="s">
        <v>35</v>
      </c>
      <c r="E32" s="56">
        <v>1</v>
      </c>
      <c r="F32" s="56">
        <v>11</v>
      </c>
      <c r="G32" s="30">
        <f t="shared" si="0"/>
        <v>11</v>
      </c>
    </row>
    <row r="33" ht="32" customHeight="1" spans="1:7">
      <c r="A33" s="25">
        <v>30</v>
      </c>
      <c r="B33" s="26" t="s">
        <v>335</v>
      </c>
      <c r="C33" s="35" t="s">
        <v>336</v>
      </c>
      <c r="D33" s="58" t="s">
        <v>35</v>
      </c>
      <c r="E33" s="56">
        <v>1</v>
      </c>
      <c r="F33" s="56">
        <v>8</v>
      </c>
      <c r="G33" s="30">
        <f t="shared" si="0"/>
        <v>8</v>
      </c>
    </row>
    <row r="34" ht="28" customHeight="1" spans="1:7">
      <c r="A34" s="25">
        <v>31</v>
      </c>
      <c r="B34" s="26" t="s">
        <v>337</v>
      </c>
      <c r="C34" s="35" t="s">
        <v>338</v>
      </c>
      <c r="D34" s="58" t="s">
        <v>50</v>
      </c>
      <c r="E34" s="56">
        <v>1</v>
      </c>
      <c r="F34" s="56">
        <v>30</v>
      </c>
      <c r="G34" s="30">
        <f t="shared" si="0"/>
        <v>30</v>
      </c>
    </row>
    <row r="35" ht="32" customHeight="1" spans="1:7">
      <c r="A35" s="25">
        <v>32</v>
      </c>
      <c r="B35" s="26" t="s">
        <v>339</v>
      </c>
      <c r="C35" s="35" t="s">
        <v>340</v>
      </c>
      <c r="D35" s="58" t="s">
        <v>35</v>
      </c>
      <c r="E35" s="56">
        <v>1</v>
      </c>
      <c r="F35" s="56">
        <v>11</v>
      </c>
      <c r="G35" s="30">
        <f t="shared" si="0"/>
        <v>11</v>
      </c>
    </row>
    <row r="36" ht="39" customHeight="1" spans="1:7">
      <c r="A36" s="25">
        <v>33</v>
      </c>
      <c r="B36" s="26" t="s">
        <v>341</v>
      </c>
      <c r="C36" s="35" t="s">
        <v>342</v>
      </c>
      <c r="D36" s="58" t="s">
        <v>35</v>
      </c>
      <c r="E36" s="56">
        <v>1</v>
      </c>
      <c r="F36" s="56">
        <v>15</v>
      </c>
      <c r="G36" s="30">
        <f t="shared" si="0"/>
        <v>15</v>
      </c>
    </row>
    <row r="37" ht="31" customHeight="1" spans="1:7">
      <c r="A37" s="25">
        <v>34</v>
      </c>
      <c r="B37" s="26" t="s">
        <v>343</v>
      </c>
      <c r="C37" s="35" t="s">
        <v>344</v>
      </c>
      <c r="D37" s="58" t="s">
        <v>50</v>
      </c>
      <c r="E37" s="56">
        <v>1</v>
      </c>
      <c r="F37" s="56">
        <v>8</v>
      </c>
      <c r="G37" s="30">
        <f t="shared" ref="G37:G69" si="1">E37*F37</f>
        <v>8</v>
      </c>
    </row>
    <row r="38" ht="30" customHeight="1" spans="1:7">
      <c r="A38" s="25">
        <v>35</v>
      </c>
      <c r="B38" s="26" t="s">
        <v>343</v>
      </c>
      <c r="C38" s="35" t="s">
        <v>345</v>
      </c>
      <c r="D38" s="58" t="s">
        <v>50</v>
      </c>
      <c r="E38" s="56">
        <v>1</v>
      </c>
      <c r="F38" s="56">
        <v>8</v>
      </c>
      <c r="G38" s="30">
        <f t="shared" si="1"/>
        <v>8</v>
      </c>
    </row>
    <row r="39" ht="24" customHeight="1" spans="1:7">
      <c r="A39" s="25">
        <v>36</v>
      </c>
      <c r="B39" s="26" t="s">
        <v>343</v>
      </c>
      <c r="C39" s="35" t="s">
        <v>346</v>
      </c>
      <c r="D39" s="58" t="s">
        <v>50</v>
      </c>
      <c r="E39" s="56">
        <v>1</v>
      </c>
      <c r="F39" s="56">
        <v>8</v>
      </c>
      <c r="G39" s="30">
        <f t="shared" si="1"/>
        <v>8</v>
      </c>
    </row>
    <row r="40" ht="30" customHeight="1" spans="1:7">
      <c r="A40" s="25">
        <v>37</v>
      </c>
      <c r="B40" s="26" t="s">
        <v>347</v>
      </c>
      <c r="C40" s="35" t="s">
        <v>348</v>
      </c>
      <c r="D40" s="58"/>
      <c r="E40" s="56">
        <v>1</v>
      </c>
      <c r="F40" s="56">
        <v>20</v>
      </c>
      <c r="G40" s="30">
        <f t="shared" si="1"/>
        <v>20</v>
      </c>
    </row>
    <row r="41" ht="40" customHeight="1" spans="1:7">
      <c r="A41" s="25">
        <v>38</v>
      </c>
      <c r="B41" s="26" t="s">
        <v>349</v>
      </c>
      <c r="C41" s="35" t="s">
        <v>350</v>
      </c>
      <c r="D41" s="58" t="s">
        <v>78</v>
      </c>
      <c r="E41" s="56">
        <v>2</v>
      </c>
      <c r="F41" s="56">
        <v>28</v>
      </c>
      <c r="G41" s="30">
        <f t="shared" si="1"/>
        <v>56</v>
      </c>
    </row>
    <row r="42" ht="32" customHeight="1" spans="1:7">
      <c r="A42" s="25">
        <v>39</v>
      </c>
      <c r="B42" s="26" t="s">
        <v>351</v>
      </c>
      <c r="C42" s="35" t="s">
        <v>352</v>
      </c>
      <c r="D42" s="58" t="s">
        <v>75</v>
      </c>
      <c r="E42" s="56">
        <v>3</v>
      </c>
      <c r="F42" s="56">
        <v>6</v>
      </c>
      <c r="G42" s="30">
        <f t="shared" si="1"/>
        <v>18</v>
      </c>
    </row>
    <row r="43" ht="33" customHeight="1" spans="1:7">
      <c r="A43" s="25">
        <v>40</v>
      </c>
      <c r="B43" s="46" t="s">
        <v>353</v>
      </c>
      <c r="C43" s="36" t="s">
        <v>354</v>
      </c>
      <c r="D43" s="56" t="s">
        <v>35</v>
      </c>
      <c r="E43" s="56">
        <v>1</v>
      </c>
      <c r="F43" s="56">
        <v>10</v>
      </c>
      <c r="G43" s="30">
        <f t="shared" si="1"/>
        <v>10</v>
      </c>
    </row>
    <row r="44" ht="27" customHeight="1" spans="1:7">
      <c r="A44" s="25">
        <v>41</v>
      </c>
      <c r="B44" s="26" t="s">
        <v>355</v>
      </c>
      <c r="C44" s="35" t="s">
        <v>356</v>
      </c>
      <c r="D44" s="58" t="s">
        <v>35</v>
      </c>
      <c r="E44" s="56">
        <v>2</v>
      </c>
      <c r="F44" s="56">
        <v>10</v>
      </c>
      <c r="G44" s="30">
        <f t="shared" si="1"/>
        <v>20</v>
      </c>
    </row>
    <row r="45" ht="24" spans="1:7">
      <c r="A45" s="25">
        <v>42</v>
      </c>
      <c r="B45" s="26" t="s">
        <v>357</v>
      </c>
      <c r="C45" s="35" t="s">
        <v>358</v>
      </c>
      <c r="D45" s="58"/>
      <c r="E45" s="56">
        <v>1</v>
      </c>
      <c r="F45" s="56">
        <v>50</v>
      </c>
      <c r="G45" s="30">
        <f t="shared" si="1"/>
        <v>50</v>
      </c>
    </row>
    <row r="46" ht="26" customHeight="1" spans="1:7">
      <c r="A46" s="25">
        <v>43</v>
      </c>
      <c r="B46" s="26" t="s">
        <v>359</v>
      </c>
      <c r="C46" s="35" t="s">
        <v>360</v>
      </c>
      <c r="D46" s="58"/>
      <c r="E46" s="56">
        <v>1</v>
      </c>
      <c r="F46" s="56">
        <v>8</v>
      </c>
      <c r="G46" s="30">
        <f t="shared" si="1"/>
        <v>8</v>
      </c>
    </row>
    <row r="47" ht="29" customHeight="1" spans="1:7">
      <c r="A47" s="25">
        <v>44</v>
      </c>
      <c r="B47" s="26" t="s">
        <v>361</v>
      </c>
      <c r="C47" s="35" t="s">
        <v>362</v>
      </c>
      <c r="D47" s="58"/>
      <c r="E47" s="56">
        <v>3</v>
      </c>
      <c r="F47" s="56">
        <v>10</v>
      </c>
      <c r="G47" s="30">
        <f t="shared" si="1"/>
        <v>30</v>
      </c>
    </row>
    <row r="48" ht="31" customHeight="1" spans="1:7">
      <c r="A48" s="25">
        <v>45</v>
      </c>
      <c r="B48" s="26" t="s">
        <v>363</v>
      </c>
      <c r="C48" s="35" t="s">
        <v>364</v>
      </c>
      <c r="D48" s="58" t="s">
        <v>50</v>
      </c>
      <c r="E48" s="56">
        <v>4</v>
      </c>
      <c r="F48" s="56">
        <v>7</v>
      </c>
      <c r="G48" s="30">
        <f t="shared" si="1"/>
        <v>28</v>
      </c>
    </row>
    <row r="49" ht="26" customHeight="1" spans="1:7">
      <c r="A49" s="25">
        <v>46</v>
      </c>
      <c r="B49" s="26" t="s">
        <v>365</v>
      </c>
      <c r="C49" s="35" t="s">
        <v>366</v>
      </c>
      <c r="D49" s="58" t="s">
        <v>50</v>
      </c>
      <c r="E49" s="56">
        <v>4</v>
      </c>
      <c r="F49" s="56">
        <v>12</v>
      </c>
      <c r="G49" s="30">
        <f t="shared" si="1"/>
        <v>48</v>
      </c>
    </row>
    <row r="50" ht="33" customHeight="1" spans="1:7">
      <c r="A50" s="25">
        <v>47</v>
      </c>
      <c r="B50" s="26" t="s">
        <v>367</v>
      </c>
      <c r="C50" s="35" t="s">
        <v>368</v>
      </c>
      <c r="D50" s="58" t="s">
        <v>50</v>
      </c>
      <c r="E50" s="56">
        <v>1</v>
      </c>
      <c r="F50" s="56">
        <v>17</v>
      </c>
      <c r="G50" s="30">
        <f t="shared" si="1"/>
        <v>17</v>
      </c>
    </row>
    <row r="51" ht="24" customHeight="1" spans="1:7">
      <c r="A51" s="25">
        <v>48</v>
      </c>
      <c r="B51" s="26" t="s">
        <v>369</v>
      </c>
      <c r="C51" s="35" t="s">
        <v>370</v>
      </c>
      <c r="D51" s="58" t="s">
        <v>35</v>
      </c>
      <c r="E51" s="56">
        <v>2</v>
      </c>
      <c r="F51" s="56">
        <v>13</v>
      </c>
      <c r="G51" s="30">
        <f t="shared" si="1"/>
        <v>26</v>
      </c>
    </row>
    <row r="52" ht="31" customHeight="1" spans="1:7">
      <c r="A52" s="25">
        <v>49</v>
      </c>
      <c r="B52" s="26" t="s">
        <v>371</v>
      </c>
      <c r="C52" s="35" t="s">
        <v>372</v>
      </c>
      <c r="D52" s="58" t="s">
        <v>123</v>
      </c>
      <c r="E52" s="56">
        <v>5</v>
      </c>
      <c r="F52" s="56">
        <v>13</v>
      </c>
      <c r="G52" s="30">
        <f t="shared" si="1"/>
        <v>65</v>
      </c>
    </row>
    <row r="53" ht="27" customHeight="1" spans="1:7">
      <c r="A53" s="25">
        <v>50</v>
      </c>
      <c r="B53" s="26" t="s">
        <v>373</v>
      </c>
      <c r="C53" s="35" t="s">
        <v>374</v>
      </c>
      <c r="D53" s="58" t="s">
        <v>182</v>
      </c>
      <c r="E53" s="56">
        <v>2</v>
      </c>
      <c r="F53" s="56">
        <v>30</v>
      </c>
      <c r="G53" s="30">
        <f t="shared" si="1"/>
        <v>60</v>
      </c>
    </row>
    <row r="54" ht="24" spans="1:7">
      <c r="A54" s="25">
        <v>51</v>
      </c>
      <c r="B54" s="26" t="s">
        <v>375</v>
      </c>
      <c r="C54" s="35" t="s">
        <v>376</v>
      </c>
      <c r="D54" s="58" t="s">
        <v>68</v>
      </c>
      <c r="E54" s="56">
        <v>6</v>
      </c>
      <c r="F54" s="56">
        <v>8</v>
      </c>
      <c r="G54" s="30">
        <f t="shared" si="1"/>
        <v>48</v>
      </c>
    </row>
    <row r="55" ht="26" customHeight="1" spans="1:7">
      <c r="A55" s="25">
        <v>52</v>
      </c>
      <c r="B55" s="26" t="s">
        <v>309</v>
      </c>
      <c r="C55" s="35" t="s">
        <v>377</v>
      </c>
      <c r="D55" s="58" t="s">
        <v>78</v>
      </c>
      <c r="E55" s="56">
        <v>1</v>
      </c>
      <c r="F55" s="56">
        <v>35</v>
      </c>
      <c r="G55" s="30">
        <f t="shared" si="1"/>
        <v>35</v>
      </c>
    </row>
    <row r="56" ht="24" customHeight="1" spans="1:7">
      <c r="A56" s="25">
        <v>53</v>
      </c>
      <c r="B56" s="26" t="s">
        <v>378</v>
      </c>
      <c r="C56" s="35" t="s">
        <v>379</v>
      </c>
      <c r="D56" s="58" t="s">
        <v>380</v>
      </c>
      <c r="E56" s="56">
        <v>5</v>
      </c>
      <c r="F56" s="56">
        <v>11</v>
      </c>
      <c r="G56" s="30">
        <f t="shared" si="1"/>
        <v>55</v>
      </c>
    </row>
    <row r="57" ht="27" customHeight="1" spans="1:7">
      <c r="A57" s="25">
        <v>54</v>
      </c>
      <c r="B57" s="26" t="s">
        <v>381</v>
      </c>
      <c r="C57" s="35" t="s">
        <v>382</v>
      </c>
      <c r="D57" s="58" t="s">
        <v>75</v>
      </c>
      <c r="E57" s="56">
        <v>4</v>
      </c>
      <c r="F57" s="56">
        <v>7</v>
      </c>
      <c r="G57" s="30">
        <f t="shared" si="1"/>
        <v>28</v>
      </c>
    </row>
    <row r="58" ht="30" customHeight="1" spans="1:7">
      <c r="A58" s="25">
        <v>55</v>
      </c>
      <c r="B58" s="26" t="s">
        <v>383</v>
      </c>
      <c r="C58" s="35" t="s">
        <v>384</v>
      </c>
      <c r="D58" s="58" t="s">
        <v>35</v>
      </c>
      <c r="E58" s="56">
        <v>2</v>
      </c>
      <c r="F58" s="56">
        <v>5</v>
      </c>
      <c r="G58" s="30">
        <f t="shared" si="1"/>
        <v>10</v>
      </c>
    </row>
    <row r="59" ht="24" spans="1:7">
      <c r="A59" s="25">
        <v>56</v>
      </c>
      <c r="B59" s="26" t="s">
        <v>385</v>
      </c>
      <c r="C59" s="35" t="s">
        <v>386</v>
      </c>
      <c r="D59" s="58" t="s">
        <v>35</v>
      </c>
      <c r="E59" s="56">
        <v>5</v>
      </c>
      <c r="F59" s="56">
        <v>5</v>
      </c>
      <c r="G59" s="30">
        <f t="shared" si="1"/>
        <v>25</v>
      </c>
    </row>
    <row r="60" ht="28" customHeight="1" spans="1:7">
      <c r="A60" s="25">
        <v>57</v>
      </c>
      <c r="B60" s="26" t="s">
        <v>387</v>
      </c>
      <c r="C60" s="35" t="s">
        <v>388</v>
      </c>
      <c r="D60" s="58" t="s">
        <v>35</v>
      </c>
      <c r="E60" s="56">
        <v>1</v>
      </c>
      <c r="F60" s="56">
        <v>10</v>
      </c>
      <c r="G60" s="30">
        <f t="shared" si="1"/>
        <v>10</v>
      </c>
    </row>
    <row r="61" ht="24" spans="1:7">
      <c r="A61" s="25">
        <v>58</v>
      </c>
      <c r="B61" s="26" t="s">
        <v>389</v>
      </c>
      <c r="C61" s="35" t="s">
        <v>390</v>
      </c>
      <c r="D61" s="58" t="s">
        <v>380</v>
      </c>
      <c r="E61" s="56">
        <v>5</v>
      </c>
      <c r="F61" s="56">
        <v>3</v>
      </c>
      <c r="G61" s="30">
        <f t="shared" si="1"/>
        <v>15</v>
      </c>
    </row>
    <row r="62" ht="33" customHeight="1" spans="1:7">
      <c r="A62" s="25">
        <v>59</v>
      </c>
      <c r="B62" s="26" t="s">
        <v>391</v>
      </c>
      <c r="C62" s="35" t="s">
        <v>392</v>
      </c>
      <c r="D62" s="58" t="s">
        <v>78</v>
      </c>
      <c r="E62" s="56">
        <v>2</v>
      </c>
      <c r="F62" s="56">
        <v>16</v>
      </c>
      <c r="G62" s="30">
        <f t="shared" si="1"/>
        <v>32</v>
      </c>
    </row>
    <row r="63" ht="24" spans="1:7">
      <c r="A63" s="25">
        <v>60</v>
      </c>
      <c r="B63" s="26" t="s">
        <v>393</v>
      </c>
      <c r="C63" s="35" t="s">
        <v>394</v>
      </c>
      <c r="D63" s="58" t="s">
        <v>78</v>
      </c>
      <c r="E63" s="56">
        <v>1</v>
      </c>
      <c r="F63" s="56">
        <v>73</v>
      </c>
      <c r="G63" s="30">
        <f t="shared" si="1"/>
        <v>73</v>
      </c>
    </row>
    <row r="64" ht="24" spans="1:7">
      <c r="A64" s="25">
        <v>61</v>
      </c>
      <c r="B64" s="26" t="s">
        <v>395</v>
      </c>
      <c r="C64" s="35" t="s">
        <v>396</v>
      </c>
      <c r="D64" s="58" t="s">
        <v>50</v>
      </c>
      <c r="E64" s="56">
        <v>1</v>
      </c>
      <c r="F64" s="56">
        <v>7</v>
      </c>
      <c r="G64" s="30">
        <f t="shared" si="1"/>
        <v>7</v>
      </c>
    </row>
    <row r="65" ht="32" customHeight="1" spans="1:7">
      <c r="A65" s="25">
        <v>62</v>
      </c>
      <c r="B65" s="46" t="s">
        <v>397</v>
      </c>
      <c r="C65" s="36" t="s">
        <v>398</v>
      </c>
      <c r="D65" s="56" t="s">
        <v>50</v>
      </c>
      <c r="E65" s="56">
        <v>1</v>
      </c>
      <c r="F65" s="56">
        <v>3</v>
      </c>
      <c r="G65" s="30">
        <f t="shared" si="1"/>
        <v>3</v>
      </c>
    </row>
    <row r="66" ht="24" spans="1:7">
      <c r="A66" s="25">
        <v>63</v>
      </c>
      <c r="B66" s="46" t="s">
        <v>399</v>
      </c>
      <c r="C66" s="36" t="s">
        <v>400</v>
      </c>
      <c r="D66" s="56" t="s">
        <v>223</v>
      </c>
      <c r="E66" s="56">
        <v>6</v>
      </c>
      <c r="F66" s="56">
        <v>4</v>
      </c>
      <c r="G66" s="30">
        <f t="shared" si="1"/>
        <v>24</v>
      </c>
    </row>
    <row r="67" ht="20" customHeight="1" spans="1:7">
      <c r="A67" s="25">
        <v>64</v>
      </c>
      <c r="B67" s="26" t="s">
        <v>401</v>
      </c>
      <c r="C67" s="35" t="s">
        <v>402</v>
      </c>
      <c r="D67" s="58" t="s">
        <v>55</v>
      </c>
      <c r="E67" s="56">
        <v>1</v>
      </c>
      <c r="F67" s="56">
        <v>6</v>
      </c>
      <c r="G67" s="30">
        <f t="shared" si="1"/>
        <v>6</v>
      </c>
    </row>
    <row r="68" ht="24" spans="1:7">
      <c r="A68" s="25">
        <v>65</v>
      </c>
      <c r="B68" s="26" t="s">
        <v>403</v>
      </c>
      <c r="C68" s="35" t="s">
        <v>404</v>
      </c>
      <c r="D68" s="58" t="s">
        <v>50</v>
      </c>
      <c r="E68" s="56">
        <v>1</v>
      </c>
      <c r="F68" s="56">
        <v>16</v>
      </c>
      <c r="G68" s="30">
        <f t="shared" si="1"/>
        <v>16</v>
      </c>
    </row>
    <row r="69" ht="31" customHeight="1" spans="1:7">
      <c r="A69" s="25">
        <v>66</v>
      </c>
      <c r="B69" s="26" t="s">
        <v>405</v>
      </c>
      <c r="C69" s="35" t="s">
        <v>406</v>
      </c>
      <c r="D69" s="58" t="s">
        <v>50</v>
      </c>
      <c r="E69" s="56">
        <v>1</v>
      </c>
      <c r="F69" s="56">
        <v>11</v>
      </c>
      <c r="G69" s="30">
        <f t="shared" si="1"/>
        <v>11</v>
      </c>
    </row>
    <row r="70" ht="20" customHeight="1" spans="1:7">
      <c r="A70" s="25"/>
      <c r="B70" s="59"/>
      <c r="C70" s="36"/>
      <c r="D70" s="56"/>
      <c r="E70" s="56"/>
      <c r="F70" s="56"/>
      <c r="G70" s="56">
        <f>SUM(G4:G69)</f>
        <v>3452</v>
      </c>
    </row>
    <row r="71" spans="1:7">
      <c r="A71" s="60" t="s">
        <v>407</v>
      </c>
      <c r="B71" s="61"/>
      <c r="C71" s="22"/>
      <c r="D71" s="22"/>
      <c r="E71" s="22"/>
      <c r="F71" s="22"/>
      <c r="G71" s="60"/>
    </row>
  </sheetData>
  <mergeCells count="3">
    <mergeCell ref="A1:G1"/>
    <mergeCell ref="A2:G2"/>
    <mergeCell ref="A71:G71"/>
  </mergeCells>
  <pageMargins left="0.751388888888889" right="0.751388888888889" top="1" bottom="1"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G6" sqref="G6"/>
    </sheetView>
  </sheetViews>
  <sheetFormatPr defaultColWidth="9" defaultRowHeight="13.5" outlineLevelCol="3"/>
  <cols>
    <col min="1" max="1" width="6.75" customWidth="1"/>
    <col min="2" max="2" width="42.375" customWidth="1"/>
    <col min="3" max="3" width="22.375" customWidth="1"/>
    <col min="4" max="4" width="15.125" customWidth="1"/>
  </cols>
  <sheetData>
    <row r="1" ht="29" customHeight="1" spans="1:4">
      <c r="A1" s="1" t="s">
        <v>408</v>
      </c>
      <c r="B1" s="2"/>
      <c r="C1" s="1"/>
      <c r="D1" s="1"/>
    </row>
    <row r="2" ht="30" customHeight="1" spans="1:4">
      <c r="A2" s="3" t="s">
        <v>409</v>
      </c>
      <c r="B2" s="4"/>
      <c r="C2" s="3"/>
      <c r="D2" s="3"/>
    </row>
    <row r="3" ht="23" customHeight="1" spans="1:4">
      <c r="A3" s="5" t="s">
        <v>3</v>
      </c>
      <c r="B3" s="6" t="s">
        <v>410</v>
      </c>
      <c r="C3" s="5" t="s">
        <v>411</v>
      </c>
      <c r="D3" s="5" t="s">
        <v>412</v>
      </c>
    </row>
    <row r="4" ht="54" customHeight="1" spans="1:4">
      <c r="A4" s="7">
        <v>1</v>
      </c>
      <c r="B4" s="8" t="s">
        <v>413</v>
      </c>
      <c r="C4" s="9">
        <f>总园!G33</f>
        <v>4647</v>
      </c>
      <c r="D4" s="7"/>
    </row>
    <row r="5" ht="70" customHeight="1" spans="1:4">
      <c r="A5" s="7">
        <v>2</v>
      </c>
      <c r="B5" s="8" t="s">
        <v>414</v>
      </c>
      <c r="C5" s="9">
        <f>一园区!G36</f>
        <v>4232</v>
      </c>
      <c r="D5" s="7"/>
    </row>
    <row r="6" ht="57" customHeight="1" spans="1:4">
      <c r="A6" s="7">
        <v>3</v>
      </c>
      <c r="B6" s="8" t="s">
        <v>415</v>
      </c>
      <c r="C6" s="9">
        <f>'1号'!G9</f>
        <v>3700</v>
      </c>
      <c r="D6" s="7"/>
    </row>
    <row r="7" ht="50" customHeight="1" spans="1:4">
      <c r="A7" s="7">
        <v>4</v>
      </c>
      <c r="B7" s="8" t="s">
        <v>416</v>
      </c>
      <c r="C7" s="9">
        <f>溪北幼儿园!G43</f>
        <v>4143</v>
      </c>
      <c r="D7" s="7"/>
    </row>
    <row r="8" ht="51" customHeight="1" spans="1:4">
      <c r="A8" s="7">
        <v>5</v>
      </c>
      <c r="B8" s="8" t="s">
        <v>417</v>
      </c>
      <c r="C8" s="9">
        <f>燕楼!G25</f>
        <v>3160</v>
      </c>
      <c r="D8" s="7"/>
    </row>
    <row r="9" ht="45" customHeight="1" spans="1:4">
      <c r="A9" s="7">
        <v>6</v>
      </c>
      <c r="B9" s="10" t="s">
        <v>418</v>
      </c>
      <c r="C9" s="9">
        <f>'八幼 '!G15</f>
        <v>640</v>
      </c>
      <c r="D9" s="7"/>
    </row>
    <row r="10" ht="45" customHeight="1" spans="1:4">
      <c r="A10" s="7">
        <v>7</v>
      </c>
      <c r="B10" s="10" t="s">
        <v>419</v>
      </c>
      <c r="C10" s="9">
        <f>田园园区!G70</f>
        <v>3452</v>
      </c>
      <c r="D10" s="7"/>
    </row>
    <row r="11" ht="42" customHeight="1" spans="1:4">
      <c r="A11" s="11" t="s">
        <v>82</v>
      </c>
      <c r="B11" s="10"/>
      <c r="C11" s="8">
        <f>SUM(C4:C10)</f>
        <v>23974</v>
      </c>
      <c r="D11" s="7"/>
    </row>
    <row r="12" ht="14.25" spans="1:4">
      <c r="A12" s="3" t="s">
        <v>83</v>
      </c>
      <c r="B12" s="4"/>
      <c r="C12" s="12" t="s">
        <v>420</v>
      </c>
      <c r="D12" s="12"/>
    </row>
  </sheetData>
  <mergeCells count="5">
    <mergeCell ref="A1:D1"/>
    <mergeCell ref="A2:D2"/>
    <mergeCell ref="A11:B11"/>
    <mergeCell ref="A12:B12"/>
    <mergeCell ref="C12:D1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总园</vt:lpstr>
      <vt:lpstr>一园区</vt:lpstr>
      <vt:lpstr>1号</vt:lpstr>
      <vt:lpstr>溪北幼儿园</vt:lpstr>
      <vt:lpstr>燕楼</vt:lpstr>
      <vt:lpstr>八幼 </vt:lpstr>
      <vt:lpstr>田园园区</vt:lpstr>
      <vt:lpstr>7园区汇总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小欧</cp:lastModifiedBy>
  <dcterms:created xsi:type="dcterms:W3CDTF">2024-11-13T01:03:00Z</dcterms:created>
  <dcterms:modified xsi:type="dcterms:W3CDTF">2025-06-30T03:31:51Z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92B576D58D6E481EABAD0F9E5A4A4041_13</vt:lpwstr>
  </property>
  <property fmtid="{D5CDD505-2E9C-101B-9397-08002B2CF9AE}" pid="3" name="KSOProductBuildVer">
    <vt:lpwstr>2052-12.1.0.21541</vt:lpwstr>
  </property>
</Properties>
</file>